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011891\Desktop\na stronę WM\RPS\"/>
    </mc:Choice>
  </mc:AlternateContent>
  <xr:revisionPtr revIDLastSave="0" documentId="13_ncr:1_{E5ED6700-7680-400C-953C-A1CD4FFD9BA8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1 rok " sheetId="1" r:id="rId1"/>
    <sheet name="2 rok " sheetId="2" r:id="rId2"/>
  </sheets>
  <definedNames>
    <definedName name="_xlnm.Print_Area" localSheetId="1">'2 rok '!$A$1:$R$28</definedName>
  </definedNames>
  <calcPr calcId="191029"/>
  <extLst>
    <ext uri="GoogleSheetsCustomDataVersion2">
      <go:sheetsCustomData xmlns:go="http://customooxmlschemas.google.com/" r:id="rId6" roundtripDataChecksum="HwnTXvBOkJRwPsOVEeb8MbKX64DsEHWnV1ELYsKm/9M="/>
    </ext>
  </extLst>
</workbook>
</file>

<file path=xl/calcChain.xml><?xml version="1.0" encoding="utf-8"?>
<calcChain xmlns="http://schemas.openxmlformats.org/spreadsheetml/2006/main">
  <c r="E26" i="2" l="1"/>
  <c r="H23" i="2" l="1"/>
  <c r="F23" i="2" s="1"/>
  <c r="D23" i="2" s="1"/>
  <c r="H24" i="2"/>
  <c r="F24" i="2" s="1"/>
  <c r="D24" i="2" s="1"/>
  <c r="H25" i="2"/>
  <c r="F25" i="2"/>
  <c r="D25" i="2" s="1"/>
  <c r="H30" i="1" l="1"/>
  <c r="H31" i="1"/>
  <c r="F31" i="1" s="1"/>
  <c r="H32" i="1"/>
  <c r="H28" i="1"/>
  <c r="F28" i="1" s="1"/>
  <c r="E28" i="1" s="1"/>
  <c r="H29" i="1"/>
  <c r="F29" i="1" s="1"/>
  <c r="H26" i="1"/>
  <c r="F26" i="1" s="1"/>
  <c r="H27" i="1"/>
  <c r="F27" i="1" s="1"/>
  <c r="D27" i="1" s="1"/>
  <c r="H24" i="1"/>
  <c r="F24" i="1" s="1"/>
  <c r="E24" i="1" s="1"/>
  <c r="H25" i="1"/>
  <c r="F25" i="1" s="1"/>
  <c r="D25" i="1" s="1"/>
  <c r="H21" i="1"/>
  <c r="F21" i="1" s="1"/>
  <c r="H22" i="1"/>
  <c r="F22" i="1" s="1"/>
  <c r="H23" i="1"/>
  <c r="F23" i="1" s="1"/>
  <c r="D23" i="1" s="1"/>
  <c r="F30" i="1"/>
  <c r="D30" i="1" s="1"/>
  <c r="F32" i="1"/>
  <c r="D32" i="1" s="1"/>
  <c r="E32" i="1"/>
  <c r="D31" i="1" l="1"/>
  <c r="E31" i="1"/>
  <c r="E30" i="1"/>
  <c r="E29" i="1"/>
  <c r="D29" i="1"/>
  <c r="E26" i="1"/>
  <c r="D26" i="1"/>
  <c r="E21" i="1"/>
  <c r="D21" i="1"/>
  <c r="E22" i="1"/>
  <c r="D22" i="1"/>
  <c r="E27" i="1"/>
  <c r="D28" i="1"/>
  <c r="E25" i="1"/>
  <c r="D24" i="1"/>
  <c r="E23" i="1"/>
  <c r="F26" i="2"/>
  <c r="G26" i="2"/>
  <c r="H26" i="2"/>
  <c r="I26" i="2"/>
  <c r="J26" i="2"/>
  <c r="K26" i="2"/>
  <c r="L26" i="2"/>
  <c r="M26" i="2"/>
  <c r="N26" i="2"/>
  <c r="O26" i="2"/>
  <c r="P26" i="2"/>
  <c r="E24" i="2"/>
  <c r="E25" i="2"/>
  <c r="E23" i="2"/>
  <c r="P33" i="1"/>
  <c r="F33" i="1"/>
  <c r="G33" i="1"/>
  <c r="H33" i="1"/>
  <c r="I33" i="1"/>
  <c r="J33" i="1"/>
  <c r="K33" i="1"/>
  <c r="L33" i="1"/>
  <c r="M33" i="1"/>
  <c r="N33" i="1"/>
  <c r="O33" i="1"/>
  <c r="C33" i="1"/>
  <c r="D33" i="1" l="1"/>
  <c r="E33" i="1"/>
  <c r="C26" i="2"/>
  <c r="H20" i="2" l="1"/>
  <c r="F20" i="2" s="1"/>
  <c r="D20" i="2" s="1"/>
  <c r="H21" i="2"/>
  <c r="F21" i="2" s="1"/>
  <c r="D21" i="2" s="1"/>
  <c r="H22" i="2"/>
  <c r="F22" i="2" s="1"/>
  <c r="D22" i="2" s="1"/>
  <c r="H19" i="2"/>
  <c r="H16" i="2"/>
  <c r="F16" i="2" s="1"/>
  <c r="H11" i="2"/>
  <c r="H13" i="2"/>
  <c r="F13" i="2" s="1"/>
  <c r="H18" i="2"/>
  <c r="F18" i="2" s="1"/>
  <c r="H17" i="2"/>
  <c r="F17" i="2" s="1"/>
  <c r="H12" i="2"/>
  <c r="F12" i="2" s="1"/>
  <c r="H15" i="2"/>
  <c r="F15" i="2" s="1"/>
  <c r="D15" i="2" s="1"/>
  <c r="H14" i="2"/>
  <c r="H19" i="1"/>
  <c r="F19" i="1" s="1"/>
  <c r="H15" i="1"/>
  <c r="F15" i="1" s="1"/>
  <c r="H20" i="1"/>
  <c r="F20" i="1" s="1"/>
  <c r="H18" i="1"/>
  <c r="F18" i="1" s="1"/>
  <c r="H17" i="1"/>
  <c r="F17" i="1" s="1"/>
  <c r="H16" i="1"/>
  <c r="F16" i="1" s="1"/>
  <c r="H14" i="1"/>
  <c r="F14" i="1" s="1"/>
  <c r="H13" i="1"/>
  <c r="F13" i="1" s="1"/>
  <c r="H12" i="1"/>
  <c r="F12" i="1" s="1"/>
  <c r="H11" i="1"/>
  <c r="F11" i="2" l="1"/>
  <c r="D19" i="1"/>
  <c r="E19" i="1"/>
  <c r="F14" i="2"/>
  <c r="D17" i="2"/>
  <c r="E17" i="2"/>
  <c r="E13" i="2"/>
  <c r="D13" i="2"/>
  <c r="E16" i="2"/>
  <c r="D16" i="2"/>
  <c r="E18" i="2"/>
  <c r="D18" i="2"/>
  <c r="E15" i="2"/>
  <c r="E12" i="2"/>
  <c r="D12" i="2"/>
  <c r="E14" i="1"/>
  <c r="D14" i="1"/>
  <c r="E21" i="2"/>
  <c r="E12" i="1"/>
  <c r="D12" i="1"/>
  <c r="D13" i="1"/>
  <c r="E13" i="1"/>
  <c r="E20" i="2"/>
  <c r="E22" i="2"/>
  <c r="D16" i="1"/>
  <c r="E16" i="1"/>
  <c r="E15" i="1"/>
  <c r="D15" i="1"/>
  <c r="E17" i="1"/>
  <c r="D17" i="1"/>
  <c r="E20" i="1"/>
  <c r="D20" i="1"/>
  <c r="E18" i="1"/>
  <c r="D18" i="1"/>
  <c r="F11" i="1"/>
  <c r="F19" i="2"/>
  <c r="E11" i="2" l="1"/>
  <c r="D11" i="2"/>
  <c r="E14" i="2"/>
  <c r="D19" i="2"/>
  <c r="D26" i="2" s="1"/>
  <c r="D14" i="2"/>
  <c r="E19" i="2"/>
  <c r="E11" i="1"/>
  <c r="D11" i="1"/>
</calcChain>
</file>

<file path=xl/sharedStrings.xml><?xml version="1.0" encoding="utf-8"?>
<sst xmlns="http://schemas.openxmlformats.org/spreadsheetml/2006/main" count="239" uniqueCount="137">
  <si>
    <t xml:space="preserve">RAMOWY PLAN STUDIÓW </t>
  </si>
  <si>
    <t>KIERUNEK STUDIÓW: BIOTECHNOLOGIA MEDYCZNA</t>
  </si>
  <si>
    <t>Wydział: Medyczny</t>
  </si>
  <si>
    <t>rok studiów: I</t>
  </si>
  <si>
    <t>semestr: I i II</t>
  </si>
  <si>
    <t>poziom studiów: studia drugiego stopnia</t>
  </si>
  <si>
    <t xml:space="preserve">forma studiów: stacjonarne </t>
  </si>
  <si>
    <t>łączna liczba semestrów: 4</t>
  </si>
  <si>
    <t>l.p.</t>
  </si>
  <si>
    <t>zajęcia/grupy zajęć</t>
  </si>
  <si>
    <t>ECTS</t>
  </si>
  <si>
    <t xml:space="preserve">łączna liczba godzin 
</t>
  </si>
  <si>
    <t>liczba godzin samodzielnej pracy studenta</t>
  </si>
  <si>
    <t>zajęcia</t>
  </si>
  <si>
    <t>forma zaliczenia</t>
  </si>
  <si>
    <t>koordynator zajęć/grupy zajęć</t>
  </si>
  <si>
    <t>w tym ECTS 
zajęć z wykorzystaniem metod i technik kształcenia na odległość</t>
  </si>
  <si>
    <t>w tym ECTS zajęć z bezpośrednim udziałem nauczycieli/ prowadzących zajęcia</t>
  </si>
  <si>
    <t>łączna liczba godzin zajęć</t>
  </si>
  <si>
    <t>wykłady</t>
  </si>
  <si>
    <t>seminaria</t>
  </si>
  <si>
    <t>ćwiczenia</t>
  </si>
  <si>
    <t>łaczna liczba godzin w.</t>
  </si>
  <si>
    <t>w tym online</t>
  </si>
  <si>
    <t>w tym e-learning</t>
  </si>
  <si>
    <t>łączna liczba godzin s.</t>
  </si>
  <si>
    <t>łaczna liczba godzin ćw.</t>
  </si>
  <si>
    <t>w tym metodą symulacji</t>
  </si>
  <si>
    <t>kategoria ćwiczeń</t>
  </si>
  <si>
    <t>dane z kolumn: (10+11+13+14)x3:6</t>
  </si>
  <si>
    <t xml:space="preserve">dane z kolumn: 
[(9-11) + (12-14) + 15] x 3:6 </t>
  </si>
  <si>
    <t>dane z kolumn:
7+8</t>
  </si>
  <si>
    <t>dane z kolumn:
9+12+15</t>
  </si>
  <si>
    <t>BHP</t>
  </si>
  <si>
    <t>Zaliczenie</t>
  </si>
  <si>
    <t>Szkolenie z praw i obowiązków studenta</t>
  </si>
  <si>
    <t>Katedra i Zakład Biologii Komórki</t>
  </si>
  <si>
    <t>Analiza danych biomedycznych</t>
  </si>
  <si>
    <t>A</t>
  </si>
  <si>
    <t xml:space="preserve">Bioinformatyka </t>
  </si>
  <si>
    <t>Egzamin</t>
  </si>
  <si>
    <t>Etyczne aspekty badań biotechnologicznych</t>
  </si>
  <si>
    <t>B</t>
  </si>
  <si>
    <t>Zakład Immunologii Nowotworów</t>
  </si>
  <si>
    <t>Rekombinowane białka</t>
  </si>
  <si>
    <t>Techniki chromatograficzne</t>
  </si>
  <si>
    <t>Katedra i Zakład Farmakoekonomiki i Farmacji Społecznej</t>
  </si>
  <si>
    <t>Zaawansowane techniki cytometryczne</t>
  </si>
  <si>
    <t>C</t>
  </si>
  <si>
    <t>Biologiczne bazy danych</t>
  </si>
  <si>
    <t>Własność przemysłowa w biotechnologii i jej ochrona prawna</t>
  </si>
  <si>
    <t>Molekularne techniki analizy RNA</t>
  </si>
  <si>
    <t>Epigenetyka</t>
  </si>
  <si>
    <t>Programowanie w analizach omicznych</t>
  </si>
  <si>
    <t>Biologia komórki nowotworowej</t>
  </si>
  <si>
    <t>Analiza danych eksperymentalnych</t>
  </si>
  <si>
    <t>Spektroskopia mas</t>
  </si>
  <si>
    <t>Systemy zarządzania jakością</t>
  </si>
  <si>
    <t>Zarządzanie laboratorium</t>
  </si>
  <si>
    <t>Katedra i Zakład Genetyki Medycznej</t>
  </si>
  <si>
    <t>RAZEM I ROK</t>
  </si>
  <si>
    <t>rok studiów: II</t>
  </si>
  <si>
    <t>semestr: III i IV</t>
  </si>
  <si>
    <t>jednostka koordynująca</t>
  </si>
  <si>
    <t>Medycyna spersonalizowana</t>
  </si>
  <si>
    <t>prof. dr hab. Iżycki Dariusz</t>
  </si>
  <si>
    <t>Mikrobiom</t>
  </si>
  <si>
    <t xml:space="preserve">Katedra i Zakład Genetyki i Mikrobiologii Farmaceutycznej </t>
  </si>
  <si>
    <t>prof. dr hab. Gajęcka Marzena</t>
  </si>
  <si>
    <t>Ewolucja molekularna</t>
  </si>
  <si>
    <t>prof. dr hab. Mackiewicz Andrzej</t>
  </si>
  <si>
    <t>Nowoczesne techniki sekwencjonowania</t>
  </si>
  <si>
    <t>Klinika Pneumonologii, Alergologii Dziecięcej i Immunologii Klinicznej</t>
  </si>
  <si>
    <t>Płynna biopsja</t>
  </si>
  <si>
    <t>prof. dr hab. Szczepankiewicz Aleksandra</t>
  </si>
  <si>
    <t>prof. dr hab. Jamsheer Aleksander</t>
  </si>
  <si>
    <t>Biologia rozrodu</t>
  </si>
  <si>
    <t>prof. dr hab. Kotwicka Małgorzata</t>
  </si>
  <si>
    <t>Nauka o leku biotechnologicznym</t>
  </si>
  <si>
    <t>dr hab. Krzysztof Kus</t>
  </si>
  <si>
    <t>E</t>
  </si>
  <si>
    <t>Badania kliniczne</t>
  </si>
  <si>
    <t>Klinika Onkologii Klinicznej i Doświadczalnej</t>
  </si>
  <si>
    <t>prof. dr hab. Mackiewicz Jacek</t>
  </si>
  <si>
    <t>Mikroprzedsiębiorczość</t>
  </si>
  <si>
    <t>Zakład Organizacji i Zarządzania w Opiece Zdrowotnej</t>
  </si>
  <si>
    <t>GMO</t>
  </si>
  <si>
    <t>Zakład Medycyny Środowiskowej</t>
  </si>
  <si>
    <t xml:space="preserve">Evidence Based Medicine (EBM) </t>
  </si>
  <si>
    <t>Klinika Hipertensjologii, Angiologii i Chorób Wewnętrznych</t>
  </si>
  <si>
    <t>prof. dr hab. Burchardt Paweł</t>
  </si>
  <si>
    <t>RAZEM II ROK</t>
  </si>
  <si>
    <t xml:space="preserve"> od naboru: 2026/2027</t>
  </si>
  <si>
    <t>Język angielski</t>
  </si>
  <si>
    <r>
      <rPr>
        <sz val="12"/>
        <rFont val="Calibri"/>
        <family val="2"/>
        <charset val="238"/>
      </rPr>
      <t>Medyczna</t>
    </r>
    <r>
      <rPr>
        <sz val="12"/>
        <color theme="1"/>
        <rFont val="Calibri"/>
        <family val="2"/>
        <charset val="238"/>
      </rPr>
      <t xml:space="preserve"> genetyka molekularna</t>
    </r>
  </si>
  <si>
    <t>Przedmiot do wyboru 1: A. Enzymy w biotechnologii B. Genetyka w psychiatrii C. Molekularne podstawy procesów kognitywnych</t>
  </si>
  <si>
    <t>Przedmiot do wyboru 2: A. Specjalistyczne słownictwo naukowe B. Zdrowie publiczne</t>
  </si>
  <si>
    <t>ZAJĘCIA DO WYBORU (studenci wybierają zajęcia za 12 ECTS: 2 ECTS przedmioty do wyboru, 4 ECTS Seminarium magisterskie do wyboru i 6 ECTS - Pracownia magisterska do wyboru).</t>
  </si>
  <si>
    <t>ZAJĘCIA DO WYBORU (studenci wybierają 32 ECTS: 2 ECTS przedmiot do wyboru, 8 ECTS Seminarium magisterskie do wyboru, 22 ECTS Pracownia magisterska i przygotowanie do egzaminu dyplomowego do wyboru).</t>
  </si>
  <si>
    <t>jednostka Koordynująca</t>
  </si>
  <si>
    <t>Inspektorat BHP</t>
  </si>
  <si>
    <t>mgr Radek Arkadiusz</t>
  </si>
  <si>
    <t>Rada Uczelniana Samorządu Studenckiego</t>
  </si>
  <si>
    <t>Zakład Bioinformatyki i Biologii Obliczeniowej</t>
  </si>
  <si>
    <t>prof. dr hab. Andrzej Mackiewicz</t>
  </si>
  <si>
    <t>Zakład Filozofii Medycyny i Bioetyki/KiZ Farm.Klin.i Biofarm</t>
  </si>
  <si>
    <t>prof. dr hab. H. Dams-Kozłowska</t>
  </si>
  <si>
    <t>Katedra i Zakład Farmacji Fizycznej i Farmakokinetyki</t>
  </si>
  <si>
    <t>dr hab. Katarzyna Kosicka-Noworzyń</t>
  </si>
  <si>
    <t xml:space="preserve">Katedra Prawa Medycznego i  Farmaceutycznego </t>
  </si>
  <si>
    <t>prof. dr hab. Urbaniak Monika</t>
  </si>
  <si>
    <t>dr hab. Kaczmarek Mariusz</t>
  </si>
  <si>
    <t>dr Ewelina Dondajewska</t>
  </si>
  <si>
    <t>dr Oleksiewicz Urszula</t>
  </si>
  <si>
    <t>Zakład Histologii i Embriologii</t>
  </si>
  <si>
    <t>prof. dr hab. Ruciński Marcin</t>
  </si>
  <si>
    <t>Katedra i Zakład Chemii Nieorganicznej i Analitycznej</t>
  </si>
  <si>
    <t>prof. dr hab. Matysiak Jan</t>
  </si>
  <si>
    <t>dr Paweł Pięta</t>
  </si>
  <si>
    <t>Studium Języków Obcych</t>
  </si>
  <si>
    <t>prof. dr hab. Mariusz Kaczmarek</t>
  </si>
  <si>
    <t>mgr Sylwia Wiśniewska-Leśków</t>
  </si>
  <si>
    <t>Karolina Włodarczyk</t>
  </si>
  <si>
    <t>prof. dr hab. Andrusiewicz Mirosław</t>
  </si>
  <si>
    <t>dr n. med. Seraszek-Jaros Agnieszka</t>
  </si>
  <si>
    <t>dr Żok Agnieszka / prof. dr hab. A. Bienert</t>
  </si>
  <si>
    <t>dr Monika Kuciak-Staniszewska</t>
  </si>
  <si>
    <t>dr Anna Przybyła</t>
  </si>
  <si>
    <t>A. Katedra i Zakład Chemii Klinicznej i Diagnostyki Molekularnej
B. Zakład Genetyki w Psychiatrii
C. Katedra i Klinika Neurologii Wieku Rozwojowego</t>
  </si>
  <si>
    <t>A. prof. dr hab. Błażej Rubiś
B. prof. dr hab. Monika Dmitrzak-Węglarz
C. dr hab. n. med. Marcin Żarowski</t>
  </si>
  <si>
    <t>prof. dr hab.  Rzymski Piotr</t>
  </si>
  <si>
    <t>dr Nowomiejski Jan</t>
  </si>
  <si>
    <t>A. Zakład Immunologii Nowotworów
B. Katedra i Zakład Profilaktyki Zdrowotnej</t>
  </si>
  <si>
    <t>A. dr n. med. Tomasz Deptuch
B. dr hab. n. o zdr. Ewelina Chawłowska</t>
  </si>
  <si>
    <t>Seminarium magisterskie</t>
  </si>
  <si>
    <t>Pracownia magisterska i przygotowanie do egzaminu dyplomowego</t>
  </si>
  <si>
    <t>Pracownia magisterska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</si>
</sst>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 x14ac:knownFonts="1">
    <font>
      <sz val="11"/>
      <color theme="1"/>
      <name val="Calibri"/>
      <scheme val="minor"/>
    </font>
    <font>
      <sz val="12"/>
      <color theme="1"/>
      <name val="Calibri"/>
      <family val="2"/>
      <charset val="238"/>
    </font>
    <font>
      <sz val="11"/>
      <color rgb="FF7030A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2"/>
      <name val="Calibri"/>
      <family val="2"/>
      <charset val="238"/>
    </font>
    <font>
      <sz val="10"/>
      <name val="Calibri"/>
      <family val="2"/>
      <charset val="238"/>
    </font>
    <font>
      <b/>
      <sz val="12"/>
      <name val="Calibri"/>
      <family val="2"/>
      <charset val="238"/>
    </font>
    <font>
      <b/>
      <u/>
      <sz val="12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rgb="FF7030A0"/>
      <name val="Calibri"/>
      <family val="2"/>
      <charset val="238"/>
    </font>
    <font>
      <sz val="12"/>
      <color rgb="FF7030A0"/>
      <name val="Calibri"/>
      <family val="2"/>
      <charset val="238"/>
    </font>
    <font>
      <sz val="12"/>
      <color rgb="FF7030A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u/>
      <sz val="12"/>
      <color theme="1"/>
      <name val="Calibri"/>
      <family val="2"/>
      <charset val="238"/>
    </font>
    <font>
      <sz val="12"/>
      <color rgb="FFFF0000"/>
      <name val="Calibri"/>
      <family val="2"/>
      <charset val="238"/>
    </font>
    <font>
      <b/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b/>
      <sz val="8"/>
      <color rgb="FF7030A0"/>
      <name val="Calibri"/>
      <family val="2"/>
      <charset val="238"/>
    </font>
    <font>
      <b/>
      <sz val="8"/>
      <name val="Calibri"/>
      <family val="2"/>
      <charset val="238"/>
    </font>
    <font>
      <b/>
      <sz val="9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0"/>
      <name val="Calibri"/>
      <family val="2"/>
      <charset val="238"/>
    </font>
    <font>
      <sz val="9"/>
      <name val="Calibri"/>
      <family val="2"/>
      <charset val="238"/>
    </font>
    <font>
      <b/>
      <sz val="9"/>
      <color theme="1"/>
      <name val="Calibri"/>
      <family val="2"/>
      <charset val="238"/>
    </font>
    <font>
      <b/>
      <sz val="8"/>
      <color theme="1"/>
      <name val="Calibri"/>
      <family val="2"/>
      <charset val="238"/>
    </font>
    <font>
      <b/>
      <sz val="7"/>
      <color theme="1"/>
      <name val="Calibri"/>
      <family val="2"/>
      <charset val="238"/>
    </font>
    <font>
      <sz val="7"/>
      <name val="Calibri"/>
      <family val="2"/>
      <charset val="238"/>
    </font>
    <font>
      <b/>
      <sz val="10"/>
      <color theme="1"/>
      <name val="Calibr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theme="0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0" borderId="0" xfId="0" applyFont="1"/>
    <xf numFmtId="0" fontId="5" fillId="0" borderId="0" xfId="0" applyFont="1" applyAlignment="1">
      <alignment horizontal="center" vertical="center"/>
    </xf>
    <xf numFmtId="0" fontId="4" fillId="0" borderId="0" xfId="0" applyFont="1"/>
    <xf numFmtId="0" fontId="7" fillId="0" borderId="0" xfId="0" applyFont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6" borderId="1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6" fillId="7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6" fillId="7" borderId="1" xfId="0" applyFont="1" applyFill="1" applyBorder="1" applyAlignment="1">
      <alignment horizontal="left" vertical="center" wrapText="1"/>
    </xf>
    <xf numFmtId="0" fontId="6" fillId="7" borderId="1" xfId="0" applyFont="1" applyFill="1" applyBorder="1" applyAlignment="1">
      <alignment vertical="center"/>
    </xf>
    <xf numFmtId="0" fontId="14" fillId="0" borderId="0" xfId="0" applyFont="1"/>
    <xf numFmtId="0" fontId="10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left"/>
    </xf>
    <xf numFmtId="0" fontId="1" fillId="0" borderId="1" xfId="0" applyFont="1" applyFill="1" applyBorder="1" applyAlignment="1">
      <alignment horizontal="left" vertical="center" wrapText="1"/>
    </xf>
    <xf numFmtId="0" fontId="1" fillId="7" borderId="1" xfId="0" applyFont="1" applyFill="1" applyBorder="1" applyAlignment="1">
      <alignment vertical="center" wrapText="1"/>
    </xf>
    <xf numFmtId="0" fontId="11" fillId="3" borderId="1" xfId="0" applyFont="1" applyFill="1" applyBorder="1" applyAlignment="1">
      <alignment horizontal="left" vertical="center"/>
    </xf>
    <xf numFmtId="0" fontId="1" fillId="0" borderId="0" xfId="0" applyFont="1"/>
    <xf numFmtId="0" fontId="10" fillId="0" borderId="0" xfId="0" applyFont="1"/>
    <xf numFmtId="0" fontId="10" fillId="0" borderId="0" xfId="0" applyFont="1" applyAlignment="1">
      <alignment horizontal="left"/>
    </xf>
    <xf numFmtId="0" fontId="17" fillId="0" borderId="0" xfId="0" applyFont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1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5" borderId="0" xfId="0" applyFont="1" applyFill="1" applyAlignment="1">
      <alignment vertical="center"/>
    </xf>
    <xf numFmtId="1" fontId="1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1" fillId="0" borderId="1" xfId="0" applyFont="1" applyBorder="1" applyAlignment="1">
      <alignment vertical="center"/>
    </xf>
    <xf numFmtId="0" fontId="21" fillId="0" borderId="1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wrapText="1"/>
    </xf>
    <xf numFmtId="0" fontId="21" fillId="0" borderId="1" xfId="0" applyFont="1" applyFill="1" applyBorder="1" applyAlignment="1">
      <alignment horizontal="left" wrapText="1"/>
    </xf>
    <xf numFmtId="0" fontId="21" fillId="0" borderId="1" xfId="0" applyFont="1" applyFill="1" applyBorder="1" applyAlignment="1">
      <alignment horizontal="left"/>
    </xf>
    <xf numFmtId="0" fontId="21" fillId="0" borderId="1" xfId="0" applyFont="1" applyBorder="1" applyAlignment="1">
      <alignment horizontal="left"/>
    </xf>
    <xf numFmtId="0" fontId="20" fillId="0" borderId="1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0" fillId="0" borderId="1" xfId="0" applyFont="1" applyBorder="1" applyAlignment="1">
      <alignment horizontal="left" vertical="center"/>
    </xf>
    <xf numFmtId="0" fontId="20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2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/>
    </xf>
    <xf numFmtId="2" fontId="18" fillId="0" borderId="1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/>
    </xf>
    <xf numFmtId="2" fontId="18" fillId="7" borderId="1" xfId="0" applyNumberFormat="1" applyFont="1" applyFill="1" applyBorder="1" applyAlignment="1">
      <alignment horizontal="center" vertical="center" wrapText="1"/>
    </xf>
    <xf numFmtId="0" fontId="18" fillId="7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2" fontId="22" fillId="3" borderId="1" xfId="0" applyNumberFormat="1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/>
    </xf>
    <xf numFmtId="2" fontId="22" fillId="0" borderId="1" xfId="0" applyNumberFormat="1" applyFont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 wrapText="1"/>
    </xf>
    <xf numFmtId="2" fontId="22" fillId="7" borderId="1" xfId="0" applyNumberFormat="1" applyFont="1" applyFill="1" applyBorder="1" applyAlignment="1">
      <alignment horizontal="center" vertical="center" wrapText="1"/>
    </xf>
    <xf numFmtId="0" fontId="22" fillId="6" borderId="1" xfId="0" applyFont="1" applyFill="1" applyBorder="1" applyAlignment="1">
      <alignment horizontal="center" vertical="center" wrapText="1"/>
    </xf>
    <xf numFmtId="0" fontId="25" fillId="4" borderId="1" xfId="0" applyFont="1" applyFill="1" applyBorder="1" applyAlignment="1">
      <alignment horizontal="center" vertical="center" wrapText="1"/>
    </xf>
    <xf numFmtId="0" fontId="26" fillId="4" borderId="1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2" fontId="11" fillId="0" borderId="1" xfId="0" applyNumberFormat="1" applyFont="1" applyFill="1" applyBorder="1" applyAlignment="1">
      <alignment horizontal="center" vertical="center"/>
    </xf>
    <xf numFmtId="0" fontId="2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20" fillId="0" borderId="0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/>
    </xf>
    <xf numFmtId="0" fontId="21" fillId="0" borderId="0" xfId="0" applyFont="1" applyBorder="1" applyAlignment="1">
      <alignment horizontal="left" wrapText="1"/>
    </xf>
    <xf numFmtId="0" fontId="29" fillId="3" borderId="1" xfId="0" applyFont="1" applyFill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/>
    </xf>
    <xf numFmtId="0" fontId="6" fillId="0" borderId="1" xfId="0" applyFont="1" applyFill="1" applyBorder="1" applyAlignment="1">
      <alignment vertical="center"/>
    </xf>
    <xf numFmtId="0" fontId="6" fillId="7" borderId="1" xfId="0" applyFont="1" applyFill="1" applyBorder="1" applyAlignment="1">
      <alignment vertical="center" wrapText="1"/>
    </xf>
    <xf numFmtId="0" fontId="8" fillId="0" borderId="1" xfId="0" applyFont="1" applyBorder="1" applyAlignment="1">
      <alignment horizontal="center"/>
    </xf>
    <xf numFmtId="0" fontId="6" fillId="0" borderId="1" xfId="0" applyFont="1" applyBorder="1"/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4" fillId="0" borderId="1" xfId="0" applyFont="1" applyBorder="1"/>
    <xf numFmtId="0" fontId="20" fillId="0" borderId="1" xfId="0" applyFont="1" applyBorder="1" applyAlignment="1">
      <alignment horizontal="center" vertical="center" wrapText="1"/>
    </xf>
    <xf numFmtId="0" fontId="5" fillId="0" borderId="1" xfId="0" applyFont="1" applyBorder="1"/>
    <xf numFmtId="0" fontId="8" fillId="7" borderId="2" xfId="0" applyFont="1" applyFill="1" applyBorder="1" applyAlignment="1">
      <alignment horizontal="left" vertical="center"/>
    </xf>
    <xf numFmtId="0" fontId="8" fillId="7" borderId="3" xfId="0" applyFont="1" applyFill="1" applyBorder="1" applyAlignment="1">
      <alignment horizontal="left" vertical="center"/>
    </xf>
    <xf numFmtId="0" fontId="8" fillId="7" borderId="4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8" fillId="0" borderId="1" xfId="0" applyFont="1" applyBorder="1"/>
    <xf numFmtId="0" fontId="20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10" fillId="3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/>
    <xf numFmtId="0" fontId="10" fillId="2" borderId="1" xfId="0" applyFont="1" applyFill="1" applyBorder="1" applyAlignment="1">
      <alignment horizontal="center" vertical="center" wrapText="1"/>
    </xf>
    <xf numFmtId="0" fontId="25" fillId="2" borderId="1" xfId="0" applyFont="1" applyFill="1" applyBorder="1" applyAlignment="1">
      <alignment horizontal="center" vertical="center" wrapText="1"/>
    </xf>
    <xf numFmtId="0" fontId="27" fillId="2" borderId="1" xfId="0" applyFont="1" applyFill="1" applyBorder="1" applyAlignment="1">
      <alignment horizontal="center" vertical="center" wrapText="1"/>
    </xf>
    <xf numFmtId="0" fontId="28" fillId="0" borderId="1" xfId="0" applyFont="1" applyBorder="1"/>
    <xf numFmtId="0" fontId="26" fillId="2" borderId="1" xfId="0" applyFont="1" applyFill="1" applyBorder="1" applyAlignment="1">
      <alignment horizontal="center" vertical="center" wrapText="1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7" fillId="7" borderId="2" xfId="0" applyFont="1" applyFill="1" applyBorder="1" applyAlignment="1">
      <alignment horizontal="left" vertical="center"/>
    </xf>
    <xf numFmtId="0" fontId="17" fillId="7" borderId="3" xfId="0" applyFont="1" applyFill="1" applyBorder="1" applyAlignment="1">
      <alignment horizontal="left" vertical="center"/>
    </xf>
    <xf numFmtId="0" fontId="17" fillId="7" borderId="4" xfId="0" applyFont="1" applyFill="1" applyBorder="1" applyAlignment="1">
      <alignment horizontal="left" vertical="center"/>
    </xf>
    <xf numFmtId="0" fontId="11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0" fontId="10" fillId="4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983"/>
  <sheetViews>
    <sheetView tabSelected="1" topLeftCell="A16" zoomScale="90" zoomScaleNormal="90" zoomScaleSheetLayoutView="90" workbookViewId="0">
      <selection activeCell="G39" sqref="G39"/>
    </sheetView>
  </sheetViews>
  <sheetFormatPr defaultColWidth="14.42578125" defaultRowHeight="15" customHeight="1" x14ac:dyDescent="0.25"/>
  <cols>
    <col min="1" max="1" width="4.5703125" style="3" customWidth="1"/>
    <col min="2" max="2" width="36.85546875" style="3" customWidth="1"/>
    <col min="3" max="17" width="10.7109375" style="3" customWidth="1"/>
    <col min="18" max="18" width="28.140625" style="3" customWidth="1"/>
    <col min="19" max="19" width="34.5703125" style="3" hidden="1" customWidth="1"/>
    <col min="20" max="20" width="34.85546875" style="3" hidden="1" customWidth="1"/>
    <col min="21" max="21" width="9.140625" style="3" customWidth="1"/>
    <col min="22" max="16384" width="14.42578125" style="3"/>
  </cols>
  <sheetData>
    <row r="1" spans="1:21" ht="30" customHeight="1" x14ac:dyDescent="0.25">
      <c r="A1" s="9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</row>
    <row r="2" spans="1:21" ht="30.75" customHeight="1" x14ac:dyDescent="0.25">
      <c r="A2" s="95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</row>
    <row r="3" spans="1:21" ht="30" customHeight="1" x14ac:dyDescent="0.25">
      <c r="A3" s="95" t="s">
        <v>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</row>
    <row r="4" spans="1:21" ht="30.75" customHeight="1" x14ac:dyDescent="0.25">
      <c r="A4" s="97" t="s">
        <v>3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97" t="s">
        <v>4</v>
      </c>
      <c r="M4" s="96"/>
      <c r="N4" s="96"/>
      <c r="O4" s="96"/>
      <c r="P4" s="96"/>
      <c r="Q4" s="96"/>
      <c r="R4" s="39" t="s">
        <v>92</v>
      </c>
    </row>
    <row r="5" spans="1:21" ht="30" customHeight="1" x14ac:dyDescent="0.25">
      <c r="A5" s="97" t="s">
        <v>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97" t="s">
        <v>6</v>
      </c>
      <c r="M5" s="96"/>
      <c r="N5" s="96"/>
      <c r="O5" s="96"/>
      <c r="P5" s="96"/>
      <c r="Q5" s="96"/>
      <c r="R5" s="38" t="s">
        <v>7</v>
      </c>
    </row>
    <row r="6" spans="1:21" ht="15.75" customHeight="1" x14ac:dyDescent="0.25">
      <c r="A6" s="99" t="s">
        <v>8</v>
      </c>
      <c r="B6" s="99" t="s">
        <v>9</v>
      </c>
      <c r="C6" s="99" t="s">
        <v>10</v>
      </c>
      <c r="D6" s="96"/>
      <c r="E6" s="96"/>
      <c r="F6" s="99" t="s">
        <v>11</v>
      </c>
      <c r="G6" s="100" t="s">
        <v>12</v>
      </c>
      <c r="H6" s="95" t="s">
        <v>13</v>
      </c>
      <c r="I6" s="96"/>
      <c r="J6" s="96"/>
      <c r="K6" s="96"/>
      <c r="L6" s="96"/>
      <c r="M6" s="96"/>
      <c r="N6" s="96"/>
      <c r="O6" s="96"/>
      <c r="P6" s="96"/>
      <c r="Q6" s="96"/>
      <c r="R6" s="114" t="s">
        <v>14</v>
      </c>
      <c r="S6" s="102" t="s">
        <v>99</v>
      </c>
      <c r="T6" s="102" t="s">
        <v>15</v>
      </c>
    </row>
    <row r="7" spans="1:21" ht="36" customHeight="1" x14ac:dyDescent="0.25">
      <c r="A7" s="96"/>
      <c r="B7" s="96"/>
      <c r="C7" s="99" t="s">
        <v>10</v>
      </c>
      <c r="D7" s="100" t="s">
        <v>16</v>
      </c>
      <c r="E7" s="102" t="s">
        <v>17</v>
      </c>
      <c r="F7" s="96"/>
      <c r="G7" s="101"/>
      <c r="H7" s="99" t="s">
        <v>18</v>
      </c>
      <c r="I7" s="98" t="s">
        <v>19</v>
      </c>
      <c r="J7" s="96"/>
      <c r="K7" s="96"/>
      <c r="L7" s="98" t="s">
        <v>20</v>
      </c>
      <c r="M7" s="96"/>
      <c r="N7" s="96"/>
      <c r="O7" s="98" t="s">
        <v>21</v>
      </c>
      <c r="P7" s="96"/>
      <c r="Q7" s="96"/>
      <c r="R7" s="96"/>
      <c r="S7" s="109"/>
      <c r="T7" s="109"/>
    </row>
    <row r="8" spans="1:21" ht="90" customHeight="1" x14ac:dyDescent="0.25">
      <c r="A8" s="96"/>
      <c r="B8" s="96"/>
      <c r="C8" s="96"/>
      <c r="D8" s="101"/>
      <c r="E8" s="103"/>
      <c r="F8" s="96"/>
      <c r="G8" s="101"/>
      <c r="H8" s="96"/>
      <c r="I8" s="13" t="s">
        <v>22</v>
      </c>
      <c r="J8" s="13" t="s">
        <v>23</v>
      </c>
      <c r="K8" s="8" t="s">
        <v>24</v>
      </c>
      <c r="L8" s="13" t="s">
        <v>25</v>
      </c>
      <c r="M8" s="13" t="s">
        <v>23</v>
      </c>
      <c r="N8" s="13" t="s">
        <v>24</v>
      </c>
      <c r="O8" s="13" t="s">
        <v>26</v>
      </c>
      <c r="P8" s="8" t="s">
        <v>27</v>
      </c>
      <c r="Q8" s="8" t="s">
        <v>28</v>
      </c>
      <c r="R8" s="96"/>
      <c r="S8" s="109"/>
      <c r="T8" s="109"/>
      <c r="U8" s="4"/>
    </row>
    <row r="9" spans="1:21" ht="15" customHeight="1" x14ac:dyDescent="0.25">
      <c r="A9" s="99">
        <v>1</v>
      </c>
      <c r="B9" s="99">
        <v>2</v>
      </c>
      <c r="C9" s="99">
        <v>3</v>
      </c>
      <c r="D9" s="13">
        <v>4</v>
      </c>
      <c r="E9" s="13">
        <v>5</v>
      </c>
      <c r="F9" s="13">
        <v>6</v>
      </c>
      <c r="G9" s="99">
        <v>7</v>
      </c>
      <c r="H9" s="13">
        <v>8</v>
      </c>
      <c r="I9" s="99">
        <v>9</v>
      </c>
      <c r="J9" s="99">
        <v>10</v>
      </c>
      <c r="K9" s="99">
        <v>11</v>
      </c>
      <c r="L9" s="99">
        <v>12</v>
      </c>
      <c r="M9" s="99">
        <v>13</v>
      </c>
      <c r="N9" s="99">
        <v>14</v>
      </c>
      <c r="O9" s="99">
        <v>15</v>
      </c>
      <c r="P9" s="99">
        <v>16</v>
      </c>
      <c r="Q9" s="99">
        <v>17</v>
      </c>
      <c r="R9" s="99">
        <v>18</v>
      </c>
      <c r="S9" s="110">
        <v>19</v>
      </c>
      <c r="T9" s="110">
        <v>20</v>
      </c>
      <c r="U9" s="4"/>
    </row>
    <row r="10" spans="1:21" ht="43.5" customHeight="1" x14ac:dyDescent="0.25">
      <c r="A10" s="96"/>
      <c r="B10" s="96"/>
      <c r="C10" s="96"/>
      <c r="D10" s="57" t="s">
        <v>29</v>
      </c>
      <c r="E10" s="57" t="s">
        <v>30</v>
      </c>
      <c r="F10" s="59" t="s">
        <v>31</v>
      </c>
      <c r="G10" s="96"/>
      <c r="H10" s="58" t="s">
        <v>32</v>
      </c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109"/>
      <c r="T10" s="109"/>
      <c r="U10" s="4"/>
    </row>
    <row r="11" spans="1:21" s="42" customFormat="1" ht="19.5" customHeight="1" x14ac:dyDescent="0.25">
      <c r="A11" s="41">
        <v>1</v>
      </c>
      <c r="B11" s="14" t="s">
        <v>33</v>
      </c>
      <c r="C11" s="60">
        <v>0</v>
      </c>
      <c r="D11" s="61">
        <f t="shared" ref="D11:D12" si="0">(J11+K11+M11+N11)*C11/F11</f>
        <v>0</v>
      </c>
      <c r="E11" s="61">
        <f t="shared" ref="E11:E12" si="1">(I11-K11+L11-N11+O11)*C11/F11</f>
        <v>0</v>
      </c>
      <c r="F11" s="60">
        <f t="shared" ref="F11:F12" si="2">G11+H11</f>
        <v>5</v>
      </c>
      <c r="G11" s="60">
        <v>0</v>
      </c>
      <c r="H11" s="60">
        <f t="shared" ref="H11:H12" si="3">I11+L11+O11</f>
        <v>5</v>
      </c>
      <c r="I11" s="60">
        <v>5</v>
      </c>
      <c r="J11" s="60"/>
      <c r="K11" s="60">
        <v>5</v>
      </c>
      <c r="L11" s="60"/>
      <c r="M11" s="60"/>
      <c r="N11" s="60"/>
      <c r="O11" s="60"/>
      <c r="P11" s="60"/>
      <c r="Q11" s="60"/>
      <c r="R11" s="7" t="s">
        <v>34</v>
      </c>
      <c r="S11" s="48" t="s">
        <v>100</v>
      </c>
      <c r="T11" s="49" t="s">
        <v>101</v>
      </c>
      <c r="U11" s="4"/>
    </row>
    <row r="12" spans="1:21" s="42" customFormat="1" ht="33" customHeight="1" x14ac:dyDescent="0.25">
      <c r="A12" s="41">
        <v>2</v>
      </c>
      <c r="B12" s="14" t="s">
        <v>35</v>
      </c>
      <c r="C12" s="60">
        <v>0</v>
      </c>
      <c r="D12" s="61">
        <f t="shared" si="0"/>
        <v>0</v>
      </c>
      <c r="E12" s="61">
        <f t="shared" si="1"/>
        <v>0</v>
      </c>
      <c r="F12" s="60">
        <f t="shared" si="2"/>
        <v>2</v>
      </c>
      <c r="G12" s="60">
        <v>0</v>
      </c>
      <c r="H12" s="60">
        <f t="shared" si="3"/>
        <v>2</v>
      </c>
      <c r="I12" s="60">
        <v>2</v>
      </c>
      <c r="J12" s="60"/>
      <c r="K12" s="60"/>
      <c r="L12" s="60"/>
      <c r="M12" s="60"/>
      <c r="N12" s="60"/>
      <c r="O12" s="60"/>
      <c r="P12" s="60"/>
      <c r="Q12" s="60"/>
      <c r="R12" s="7" t="s">
        <v>34</v>
      </c>
      <c r="S12" s="49" t="s">
        <v>102</v>
      </c>
      <c r="T12" s="49" t="s">
        <v>122</v>
      </c>
      <c r="U12" s="4"/>
    </row>
    <row r="13" spans="1:21" s="42" customFormat="1" ht="25.15" customHeight="1" x14ac:dyDescent="0.25">
      <c r="A13" s="41">
        <v>3</v>
      </c>
      <c r="B13" s="16" t="s">
        <v>37</v>
      </c>
      <c r="C13" s="62">
        <v>2</v>
      </c>
      <c r="D13" s="64">
        <f t="shared" ref="D13:D32" si="4">(J13+K13+M13+N13)*C13/F13</f>
        <v>0.32</v>
      </c>
      <c r="E13" s="64">
        <f t="shared" ref="E13:E32" si="5">(I13-K13+L13-N13+O13)*C13/F13</f>
        <v>1.28</v>
      </c>
      <c r="F13" s="62">
        <f t="shared" ref="F13:F32" si="6">G13+H13</f>
        <v>50</v>
      </c>
      <c r="G13" s="62">
        <v>18</v>
      </c>
      <c r="H13" s="62">
        <f t="shared" ref="H13:H32" si="7">I13+L13+O13</f>
        <v>32</v>
      </c>
      <c r="I13" s="62">
        <v>8</v>
      </c>
      <c r="J13" s="62">
        <v>8</v>
      </c>
      <c r="K13" s="62"/>
      <c r="L13" s="62">
        <v>8</v>
      </c>
      <c r="M13" s="62"/>
      <c r="N13" s="62"/>
      <c r="O13" s="62">
        <v>16</v>
      </c>
      <c r="P13" s="62"/>
      <c r="Q13" s="62" t="s">
        <v>38</v>
      </c>
      <c r="R13" s="9" t="s">
        <v>34</v>
      </c>
      <c r="S13" s="49" t="s">
        <v>36</v>
      </c>
      <c r="T13" s="80" t="s">
        <v>123</v>
      </c>
      <c r="U13" s="4"/>
    </row>
    <row r="14" spans="1:21" s="42" customFormat="1" ht="24.6" customHeight="1" x14ac:dyDescent="0.25">
      <c r="A14" s="41">
        <v>4</v>
      </c>
      <c r="B14" s="16" t="s">
        <v>39</v>
      </c>
      <c r="C14" s="62">
        <v>2</v>
      </c>
      <c r="D14" s="64">
        <f t="shared" si="4"/>
        <v>0.5</v>
      </c>
      <c r="E14" s="64">
        <f t="shared" si="5"/>
        <v>1</v>
      </c>
      <c r="F14" s="62">
        <f t="shared" si="6"/>
        <v>60</v>
      </c>
      <c r="G14" s="62">
        <v>30</v>
      </c>
      <c r="H14" s="62">
        <f t="shared" si="7"/>
        <v>30</v>
      </c>
      <c r="I14" s="62">
        <v>15</v>
      </c>
      <c r="J14" s="62">
        <v>15</v>
      </c>
      <c r="K14" s="62"/>
      <c r="L14" s="62"/>
      <c r="M14" s="62"/>
      <c r="N14" s="62"/>
      <c r="O14" s="62">
        <v>15</v>
      </c>
      <c r="P14" s="62"/>
      <c r="Q14" s="62" t="s">
        <v>38</v>
      </c>
      <c r="R14" s="9" t="s">
        <v>40</v>
      </c>
      <c r="S14" s="49" t="s">
        <v>103</v>
      </c>
      <c r="T14" s="49" t="s">
        <v>124</v>
      </c>
      <c r="U14" s="4"/>
    </row>
    <row r="15" spans="1:21" s="42" customFormat="1" ht="24.6" customHeight="1" x14ac:dyDescent="0.2">
      <c r="A15" s="41">
        <v>5</v>
      </c>
      <c r="B15" s="93" t="s">
        <v>49</v>
      </c>
      <c r="C15" s="63">
        <v>3</v>
      </c>
      <c r="D15" s="64">
        <f t="shared" si="4"/>
        <v>0</v>
      </c>
      <c r="E15" s="64">
        <f t="shared" si="5"/>
        <v>2</v>
      </c>
      <c r="F15" s="62">
        <f t="shared" si="6"/>
        <v>90</v>
      </c>
      <c r="G15" s="63">
        <v>30</v>
      </c>
      <c r="H15" s="62">
        <f t="shared" si="7"/>
        <v>60</v>
      </c>
      <c r="I15" s="63"/>
      <c r="J15" s="63"/>
      <c r="K15" s="63"/>
      <c r="L15" s="63">
        <v>15</v>
      </c>
      <c r="M15" s="63"/>
      <c r="N15" s="63"/>
      <c r="O15" s="63">
        <v>45</v>
      </c>
      <c r="P15" s="63"/>
      <c r="Q15" s="63" t="s">
        <v>38</v>
      </c>
      <c r="R15" s="9" t="s">
        <v>34</v>
      </c>
      <c r="S15" s="50" t="s">
        <v>43</v>
      </c>
      <c r="T15" s="49" t="s">
        <v>104</v>
      </c>
      <c r="U15" s="4"/>
    </row>
    <row r="16" spans="1:21" s="42" customFormat="1" ht="35.450000000000003" customHeight="1" x14ac:dyDescent="0.25">
      <c r="A16" s="41">
        <v>6</v>
      </c>
      <c r="B16" s="16" t="s">
        <v>41</v>
      </c>
      <c r="C16" s="62">
        <v>1</v>
      </c>
      <c r="D16" s="64">
        <f t="shared" si="4"/>
        <v>0.2</v>
      </c>
      <c r="E16" s="64">
        <f t="shared" si="5"/>
        <v>0.8</v>
      </c>
      <c r="F16" s="62">
        <f t="shared" si="6"/>
        <v>25</v>
      </c>
      <c r="G16" s="62">
        <v>5</v>
      </c>
      <c r="H16" s="62">
        <f t="shared" si="7"/>
        <v>20</v>
      </c>
      <c r="I16" s="62">
        <v>5</v>
      </c>
      <c r="J16" s="62">
        <v>5</v>
      </c>
      <c r="K16" s="62"/>
      <c r="L16" s="62">
        <v>15</v>
      </c>
      <c r="M16" s="62"/>
      <c r="N16" s="62"/>
      <c r="O16" s="62"/>
      <c r="P16" s="62"/>
      <c r="Q16" s="62"/>
      <c r="R16" s="9" t="s">
        <v>34</v>
      </c>
      <c r="S16" s="49" t="s">
        <v>105</v>
      </c>
      <c r="T16" s="49" t="s">
        <v>125</v>
      </c>
      <c r="U16" s="4"/>
    </row>
    <row r="17" spans="1:46" s="42" customFormat="1" ht="24" customHeight="1" x14ac:dyDescent="0.25">
      <c r="A17" s="41">
        <v>7</v>
      </c>
      <c r="B17" s="15" t="s">
        <v>44</v>
      </c>
      <c r="C17" s="62">
        <v>4</v>
      </c>
      <c r="D17" s="64">
        <f t="shared" si="4"/>
        <v>0.4</v>
      </c>
      <c r="E17" s="64">
        <f t="shared" si="5"/>
        <v>2.4</v>
      </c>
      <c r="F17" s="62">
        <f t="shared" si="6"/>
        <v>100</v>
      </c>
      <c r="G17" s="62">
        <v>40</v>
      </c>
      <c r="H17" s="62">
        <f t="shared" si="7"/>
        <v>60</v>
      </c>
      <c r="I17" s="62">
        <v>10</v>
      </c>
      <c r="J17" s="62">
        <v>10</v>
      </c>
      <c r="K17" s="62"/>
      <c r="L17" s="62">
        <v>10</v>
      </c>
      <c r="M17" s="62"/>
      <c r="N17" s="62"/>
      <c r="O17" s="62">
        <v>40</v>
      </c>
      <c r="P17" s="62"/>
      <c r="Q17" s="62" t="s">
        <v>42</v>
      </c>
      <c r="R17" s="9" t="s">
        <v>40</v>
      </c>
      <c r="S17" s="49" t="s">
        <v>43</v>
      </c>
      <c r="T17" s="49" t="s">
        <v>106</v>
      </c>
      <c r="U17" s="4"/>
    </row>
    <row r="18" spans="1:46" s="42" customFormat="1" ht="21.75" customHeight="1" x14ac:dyDescent="0.25">
      <c r="A18" s="41">
        <v>8</v>
      </c>
      <c r="B18" s="15" t="s">
        <v>45</v>
      </c>
      <c r="C18" s="62">
        <v>3</v>
      </c>
      <c r="D18" s="64">
        <f t="shared" si="4"/>
        <v>0.4</v>
      </c>
      <c r="E18" s="64">
        <f t="shared" si="5"/>
        <v>2</v>
      </c>
      <c r="F18" s="62">
        <f t="shared" si="6"/>
        <v>75</v>
      </c>
      <c r="G18" s="62">
        <v>25</v>
      </c>
      <c r="H18" s="62">
        <f t="shared" si="7"/>
        <v>50</v>
      </c>
      <c r="I18" s="62">
        <v>10</v>
      </c>
      <c r="J18" s="62">
        <v>10</v>
      </c>
      <c r="K18" s="62"/>
      <c r="L18" s="62">
        <v>15</v>
      </c>
      <c r="M18" s="62"/>
      <c r="N18" s="62"/>
      <c r="O18" s="62">
        <v>25</v>
      </c>
      <c r="P18" s="62"/>
      <c r="Q18" s="62" t="s">
        <v>42</v>
      </c>
      <c r="R18" s="9" t="s">
        <v>34</v>
      </c>
      <c r="S18" s="49" t="s">
        <v>107</v>
      </c>
      <c r="T18" s="49" t="s">
        <v>108</v>
      </c>
    </row>
    <row r="19" spans="1:46" s="43" customFormat="1" ht="32.450000000000003" customHeight="1" x14ac:dyDescent="0.2">
      <c r="A19" s="41">
        <v>9</v>
      </c>
      <c r="B19" s="16" t="s">
        <v>50</v>
      </c>
      <c r="C19" s="63">
        <v>1</v>
      </c>
      <c r="D19" s="64">
        <f t="shared" si="4"/>
        <v>0.33333333333333331</v>
      </c>
      <c r="E19" s="64">
        <f t="shared" si="5"/>
        <v>0.83333333333333337</v>
      </c>
      <c r="F19" s="62">
        <f t="shared" si="6"/>
        <v>30</v>
      </c>
      <c r="G19" s="63">
        <v>5</v>
      </c>
      <c r="H19" s="62">
        <f t="shared" si="7"/>
        <v>25</v>
      </c>
      <c r="I19" s="63">
        <v>10</v>
      </c>
      <c r="J19" s="63">
        <v>10</v>
      </c>
      <c r="K19" s="63"/>
      <c r="L19" s="63">
        <v>15</v>
      </c>
      <c r="M19" s="63"/>
      <c r="N19" s="63"/>
      <c r="O19" s="63"/>
      <c r="P19" s="63"/>
      <c r="Q19" s="63"/>
      <c r="R19" s="9" t="s">
        <v>34</v>
      </c>
      <c r="S19" s="51" t="s">
        <v>109</v>
      </c>
      <c r="T19" s="52" t="s">
        <v>110</v>
      </c>
      <c r="U19" s="42"/>
      <c r="V19" s="42"/>
      <c r="W19" s="42"/>
      <c r="X19" s="42"/>
      <c r="Y19" s="42"/>
      <c r="Z19" s="42"/>
      <c r="AA19" s="42"/>
      <c r="AB19" s="42"/>
      <c r="AC19" s="42"/>
      <c r="AD19" s="42"/>
      <c r="AE19" s="42"/>
      <c r="AF19" s="42"/>
      <c r="AG19" s="42"/>
      <c r="AH19" s="42"/>
      <c r="AI19" s="42"/>
      <c r="AJ19" s="42"/>
      <c r="AK19" s="42"/>
      <c r="AL19" s="42"/>
      <c r="AM19" s="42"/>
      <c r="AN19" s="42"/>
      <c r="AO19" s="42"/>
      <c r="AP19" s="42"/>
      <c r="AQ19" s="42"/>
      <c r="AR19" s="42"/>
      <c r="AS19" s="42"/>
      <c r="AT19" s="42"/>
    </row>
    <row r="20" spans="1:46" s="42" customFormat="1" ht="27.75" customHeight="1" x14ac:dyDescent="0.2">
      <c r="A20" s="41">
        <v>10</v>
      </c>
      <c r="B20" s="93" t="s">
        <v>47</v>
      </c>
      <c r="C20" s="63">
        <v>3</v>
      </c>
      <c r="D20" s="64">
        <f t="shared" si="4"/>
        <v>0.24</v>
      </c>
      <c r="E20" s="64">
        <f t="shared" si="5"/>
        <v>2</v>
      </c>
      <c r="F20" s="62">
        <f t="shared" si="6"/>
        <v>75</v>
      </c>
      <c r="G20" s="63">
        <v>25</v>
      </c>
      <c r="H20" s="62">
        <f t="shared" si="7"/>
        <v>50</v>
      </c>
      <c r="I20" s="63">
        <v>6</v>
      </c>
      <c r="J20" s="63">
        <v>6</v>
      </c>
      <c r="K20" s="63"/>
      <c r="L20" s="63">
        <v>16</v>
      </c>
      <c r="M20" s="63"/>
      <c r="N20" s="63"/>
      <c r="O20" s="63">
        <v>28</v>
      </c>
      <c r="P20" s="63"/>
      <c r="Q20" s="63" t="s">
        <v>48</v>
      </c>
      <c r="R20" s="9" t="s">
        <v>34</v>
      </c>
      <c r="S20" s="50" t="s">
        <v>43</v>
      </c>
      <c r="T20" s="53" t="s">
        <v>111</v>
      </c>
    </row>
    <row r="21" spans="1:46" s="42" customFormat="1" ht="27.75" customHeight="1" x14ac:dyDescent="0.25">
      <c r="A21" s="41">
        <v>11</v>
      </c>
      <c r="B21" s="15" t="s">
        <v>93</v>
      </c>
      <c r="C21" s="63">
        <v>2</v>
      </c>
      <c r="D21" s="64">
        <f t="shared" si="4"/>
        <v>0</v>
      </c>
      <c r="E21" s="64">
        <f t="shared" si="5"/>
        <v>1.2</v>
      </c>
      <c r="F21" s="62">
        <f t="shared" si="6"/>
        <v>50</v>
      </c>
      <c r="G21" s="63">
        <v>20</v>
      </c>
      <c r="H21" s="62">
        <f t="shared" si="7"/>
        <v>30</v>
      </c>
      <c r="I21" s="63"/>
      <c r="J21" s="63"/>
      <c r="K21" s="63"/>
      <c r="L21" s="63">
        <v>30</v>
      </c>
      <c r="M21" s="63"/>
      <c r="N21" s="63"/>
      <c r="O21" s="63"/>
      <c r="P21" s="63"/>
      <c r="Q21" s="63"/>
      <c r="R21" s="9" t="s">
        <v>34</v>
      </c>
      <c r="S21" s="56" t="s">
        <v>119</v>
      </c>
      <c r="T21" s="56" t="s">
        <v>121</v>
      </c>
    </row>
    <row r="22" spans="1:46" s="42" customFormat="1" ht="19.5" customHeight="1" x14ac:dyDescent="0.25">
      <c r="A22" s="41">
        <v>12</v>
      </c>
      <c r="B22" s="16" t="s">
        <v>55</v>
      </c>
      <c r="C22" s="62">
        <v>4</v>
      </c>
      <c r="D22" s="64">
        <f t="shared" si="4"/>
        <v>0</v>
      </c>
      <c r="E22" s="64">
        <f t="shared" si="5"/>
        <v>1.8</v>
      </c>
      <c r="F22" s="62">
        <f t="shared" si="6"/>
        <v>100</v>
      </c>
      <c r="G22" s="62">
        <v>55</v>
      </c>
      <c r="H22" s="62">
        <f t="shared" si="7"/>
        <v>45</v>
      </c>
      <c r="I22" s="62"/>
      <c r="J22" s="62"/>
      <c r="K22" s="62"/>
      <c r="L22" s="62">
        <v>5</v>
      </c>
      <c r="M22" s="62"/>
      <c r="N22" s="62"/>
      <c r="O22" s="62">
        <v>40</v>
      </c>
      <c r="P22" s="62"/>
      <c r="Q22" s="62" t="s">
        <v>38</v>
      </c>
      <c r="R22" s="9" t="s">
        <v>34</v>
      </c>
      <c r="S22" s="80" t="s">
        <v>43</v>
      </c>
      <c r="T22" s="80" t="s">
        <v>112</v>
      </c>
      <c r="U22" s="4"/>
    </row>
    <row r="23" spans="1:46" s="42" customFormat="1" ht="19.5" customHeight="1" x14ac:dyDescent="0.25">
      <c r="A23" s="41">
        <v>13</v>
      </c>
      <c r="B23" s="16" t="s">
        <v>54</v>
      </c>
      <c r="C23" s="62">
        <v>5</v>
      </c>
      <c r="D23" s="64">
        <f t="shared" si="4"/>
        <v>1.2</v>
      </c>
      <c r="E23" s="64">
        <f t="shared" si="5"/>
        <v>3.8</v>
      </c>
      <c r="F23" s="62">
        <f t="shared" si="6"/>
        <v>125</v>
      </c>
      <c r="G23" s="62">
        <v>30</v>
      </c>
      <c r="H23" s="62">
        <f t="shared" si="7"/>
        <v>95</v>
      </c>
      <c r="I23" s="62">
        <v>30</v>
      </c>
      <c r="J23" s="62">
        <v>30</v>
      </c>
      <c r="K23" s="62"/>
      <c r="L23" s="62">
        <v>30</v>
      </c>
      <c r="M23" s="62"/>
      <c r="N23" s="62"/>
      <c r="O23" s="62">
        <v>35</v>
      </c>
      <c r="P23" s="62"/>
      <c r="Q23" s="62" t="s">
        <v>48</v>
      </c>
      <c r="R23" s="9" t="s">
        <v>34</v>
      </c>
      <c r="S23" s="80" t="s">
        <v>43</v>
      </c>
      <c r="T23" s="80" t="s">
        <v>126</v>
      </c>
      <c r="U23" s="4"/>
    </row>
    <row r="24" spans="1:46" s="42" customFormat="1" ht="19.5" customHeight="1" x14ac:dyDescent="0.25">
      <c r="A24" s="41">
        <v>14</v>
      </c>
      <c r="B24" s="16" t="s">
        <v>52</v>
      </c>
      <c r="C24" s="62">
        <v>6</v>
      </c>
      <c r="D24" s="64">
        <f t="shared" si="4"/>
        <v>0.96</v>
      </c>
      <c r="E24" s="64">
        <f t="shared" si="5"/>
        <v>2.64</v>
      </c>
      <c r="F24" s="62">
        <f t="shared" si="6"/>
        <v>150</v>
      </c>
      <c r="G24" s="62">
        <v>60</v>
      </c>
      <c r="H24" s="62">
        <f t="shared" si="7"/>
        <v>90</v>
      </c>
      <c r="I24" s="62">
        <v>24</v>
      </c>
      <c r="J24" s="62"/>
      <c r="K24" s="62">
        <v>24</v>
      </c>
      <c r="L24" s="62">
        <v>21</v>
      </c>
      <c r="M24" s="62"/>
      <c r="N24" s="62"/>
      <c r="O24" s="62">
        <v>45</v>
      </c>
      <c r="P24" s="62"/>
      <c r="Q24" s="62" t="s">
        <v>48</v>
      </c>
      <c r="R24" s="9" t="s">
        <v>40</v>
      </c>
      <c r="S24" s="80" t="s">
        <v>43</v>
      </c>
      <c r="T24" s="80" t="s">
        <v>113</v>
      </c>
      <c r="U24" s="4"/>
    </row>
    <row r="25" spans="1:46" s="42" customFormat="1" ht="26.25" customHeight="1" x14ac:dyDescent="0.25">
      <c r="A25" s="41">
        <v>15</v>
      </c>
      <c r="B25" s="16" t="s">
        <v>51</v>
      </c>
      <c r="C25" s="62">
        <v>4</v>
      </c>
      <c r="D25" s="64">
        <f t="shared" si="4"/>
        <v>0.24</v>
      </c>
      <c r="E25" s="64">
        <f t="shared" si="5"/>
        <v>2.16</v>
      </c>
      <c r="F25" s="62">
        <f t="shared" si="6"/>
        <v>100</v>
      </c>
      <c r="G25" s="62">
        <v>40</v>
      </c>
      <c r="H25" s="62">
        <f t="shared" si="7"/>
        <v>60</v>
      </c>
      <c r="I25" s="62">
        <v>20</v>
      </c>
      <c r="J25" s="62"/>
      <c r="K25" s="62">
        <v>6</v>
      </c>
      <c r="L25" s="62"/>
      <c r="M25" s="62"/>
      <c r="N25" s="62"/>
      <c r="O25" s="62">
        <v>40</v>
      </c>
      <c r="P25" s="62"/>
      <c r="Q25" s="62" t="s">
        <v>42</v>
      </c>
      <c r="R25" s="9" t="s">
        <v>40</v>
      </c>
      <c r="S25" s="80" t="s">
        <v>43</v>
      </c>
      <c r="T25" s="80" t="s">
        <v>127</v>
      </c>
      <c r="U25" s="4"/>
    </row>
    <row r="26" spans="1:46" s="42" customFormat="1" ht="35.450000000000003" customHeight="1" x14ac:dyDescent="0.25">
      <c r="A26" s="41">
        <v>16</v>
      </c>
      <c r="B26" s="15" t="s">
        <v>53</v>
      </c>
      <c r="C26" s="62">
        <v>3</v>
      </c>
      <c r="D26" s="64">
        <f t="shared" si="4"/>
        <v>0.6</v>
      </c>
      <c r="E26" s="64">
        <f t="shared" si="5"/>
        <v>2.4</v>
      </c>
      <c r="F26" s="62">
        <f t="shared" si="6"/>
        <v>75</v>
      </c>
      <c r="G26" s="62">
        <v>15</v>
      </c>
      <c r="H26" s="62">
        <f t="shared" si="7"/>
        <v>60</v>
      </c>
      <c r="I26" s="62">
        <v>15</v>
      </c>
      <c r="J26" s="62">
        <v>15</v>
      </c>
      <c r="K26" s="62"/>
      <c r="L26" s="62">
        <v>15</v>
      </c>
      <c r="M26" s="62"/>
      <c r="N26" s="62"/>
      <c r="O26" s="62">
        <v>30</v>
      </c>
      <c r="P26" s="62"/>
      <c r="Q26" s="62" t="s">
        <v>38</v>
      </c>
      <c r="R26" s="9" t="s">
        <v>40</v>
      </c>
      <c r="S26" s="80" t="s">
        <v>114</v>
      </c>
      <c r="T26" s="80" t="s">
        <v>115</v>
      </c>
      <c r="U26" s="4"/>
    </row>
    <row r="27" spans="1:46" s="42" customFormat="1" ht="19.5" customHeight="1" x14ac:dyDescent="0.25">
      <c r="A27" s="41">
        <v>17</v>
      </c>
      <c r="B27" s="15" t="s">
        <v>56</v>
      </c>
      <c r="C27" s="62">
        <v>2</v>
      </c>
      <c r="D27" s="64">
        <f t="shared" si="4"/>
        <v>0.4</v>
      </c>
      <c r="E27" s="64">
        <f t="shared" si="5"/>
        <v>1.2</v>
      </c>
      <c r="F27" s="62">
        <f t="shared" si="6"/>
        <v>50</v>
      </c>
      <c r="G27" s="62">
        <v>20</v>
      </c>
      <c r="H27" s="62">
        <f t="shared" si="7"/>
        <v>30</v>
      </c>
      <c r="I27" s="62">
        <v>10</v>
      </c>
      <c r="J27" s="62">
        <v>10</v>
      </c>
      <c r="K27" s="62"/>
      <c r="L27" s="62">
        <v>10</v>
      </c>
      <c r="M27" s="62"/>
      <c r="N27" s="62"/>
      <c r="O27" s="62">
        <v>10</v>
      </c>
      <c r="P27" s="62"/>
      <c r="Q27" s="62" t="s">
        <v>42</v>
      </c>
      <c r="R27" s="9" t="s">
        <v>34</v>
      </c>
      <c r="S27" s="80" t="s">
        <v>116</v>
      </c>
      <c r="T27" s="80" t="s">
        <v>117</v>
      </c>
      <c r="U27" s="4"/>
    </row>
    <row r="28" spans="1:46" s="42" customFormat="1" ht="19.5" customHeight="1" x14ac:dyDescent="0.25">
      <c r="A28" s="41">
        <v>18</v>
      </c>
      <c r="B28" s="15" t="s">
        <v>57</v>
      </c>
      <c r="C28" s="62">
        <v>2</v>
      </c>
      <c r="D28" s="64">
        <f t="shared" si="4"/>
        <v>0.56000000000000005</v>
      </c>
      <c r="E28" s="64">
        <f t="shared" si="5"/>
        <v>1.2</v>
      </c>
      <c r="F28" s="62">
        <f t="shared" si="6"/>
        <v>50</v>
      </c>
      <c r="G28" s="62">
        <v>20</v>
      </c>
      <c r="H28" s="62">
        <f t="shared" si="7"/>
        <v>30</v>
      </c>
      <c r="I28" s="62">
        <v>14</v>
      </c>
      <c r="J28" s="62">
        <v>14</v>
      </c>
      <c r="K28" s="62"/>
      <c r="L28" s="62">
        <v>16</v>
      </c>
      <c r="M28" s="62"/>
      <c r="N28" s="62"/>
      <c r="O28" s="62"/>
      <c r="P28" s="62"/>
      <c r="Q28" s="62"/>
      <c r="R28" s="9" t="s">
        <v>34</v>
      </c>
      <c r="S28" s="80" t="s">
        <v>43</v>
      </c>
      <c r="T28" s="80" t="s">
        <v>120</v>
      </c>
      <c r="U28" s="4"/>
    </row>
    <row r="29" spans="1:46" s="42" customFormat="1" ht="19.5" customHeight="1" x14ac:dyDescent="0.2">
      <c r="A29" s="41">
        <v>19</v>
      </c>
      <c r="B29" s="15" t="s">
        <v>58</v>
      </c>
      <c r="C29" s="63">
        <v>1</v>
      </c>
      <c r="D29" s="64">
        <f t="shared" si="4"/>
        <v>0</v>
      </c>
      <c r="E29" s="64">
        <f t="shared" si="5"/>
        <v>0.8666666666666667</v>
      </c>
      <c r="F29" s="62">
        <f t="shared" si="6"/>
        <v>30</v>
      </c>
      <c r="G29" s="63">
        <v>4</v>
      </c>
      <c r="H29" s="62">
        <f t="shared" si="7"/>
        <v>26</v>
      </c>
      <c r="I29" s="63"/>
      <c r="J29" s="63"/>
      <c r="K29" s="63"/>
      <c r="L29" s="63">
        <v>16</v>
      </c>
      <c r="M29" s="63"/>
      <c r="N29" s="63"/>
      <c r="O29" s="63">
        <v>10</v>
      </c>
      <c r="P29" s="63"/>
      <c r="Q29" s="63" t="s">
        <v>42</v>
      </c>
      <c r="R29" s="9" t="s">
        <v>34</v>
      </c>
      <c r="S29" s="54" t="s">
        <v>36</v>
      </c>
      <c r="T29" s="54" t="s">
        <v>118</v>
      </c>
      <c r="U29" s="4"/>
    </row>
    <row r="30" spans="1:46" s="42" customFormat="1" ht="67.900000000000006" customHeight="1" x14ac:dyDescent="0.25">
      <c r="A30" s="41">
        <v>20</v>
      </c>
      <c r="B30" s="94" t="s">
        <v>95</v>
      </c>
      <c r="C30" s="65">
        <v>2</v>
      </c>
      <c r="D30" s="66">
        <f t="shared" si="4"/>
        <v>0.56000000000000005</v>
      </c>
      <c r="E30" s="66">
        <f t="shared" si="5"/>
        <v>1.2</v>
      </c>
      <c r="F30" s="67">
        <f t="shared" si="6"/>
        <v>50</v>
      </c>
      <c r="G30" s="65">
        <v>20</v>
      </c>
      <c r="H30" s="67">
        <f t="shared" si="7"/>
        <v>30</v>
      </c>
      <c r="I30" s="65">
        <v>14</v>
      </c>
      <c r="J30" s="65">
        <v>14</v>
      </c>
      <c r="K30" s="65"/>
      <c r="L30" s="65">
        <v>16</v>
      </c>
      <c r="M30" s="65"/>
      <c r="N30" s="65"/>
      <c r="O30" s="65"/>
      <c r="P30" s="65"/>
      <c r="Q30" s="65"/>
      <c r="R30" s="12" t="s">
        <v>34</v>
      </c>
      <c r="S30" s="80" t="s">
        <v>128</v>
      </c>
      <c r="T30" s="80" t="s">
        <v>129</v>
      </c>
    </row>
    <row r="31" spans="1:46" s="42" customFormat="1" ht="19.5" customHeight="1" x14ac:dyDescent="0.25">
      <c r="A31" s="41">
        <v>21</v>
      </c>
      <c r="B31" s="17" t="s">
        <v>134</v>
      </c>
      <c r="C31" s="65">
        <v>4</v>
      </c>
      <c r="D31" s="66">
        <f t="shared" si="4"/>
        <v>0</v>
      </c>
      <c r="E31" s="66">
        <f t="shared" si="5"/>
        <v>2.4</v>
      </c>
      <c r="F31" s="67">
        <f t="shared" si="6"/>
        <v>100</v>
      </c>
      <c r="G31" s="65">
        <v>40</v>
      </c>
      <c r="H31" s="67">
        <f t="shared" si="7"/>
        <v>60</v>
      </c>
      <c r="I31" s="65"/>
      <c r="J31" s="65"/>
      <c r="K31" s="65"/>
      <c r="L31" s="65">
        <v>60</v>
      </c>
      <c r="M31" s="65"/>
      <c r="N31" s="65"/>
      <c r="O31" s="65"/>
      <c r="P31" s="65"/>
      <c r="Q31" s="65"/>
      <c r="R31" s="12" t="s">
        <v>34</v>
      </c>
      <c r="S31" s="83"/>
      <c r="T31" s="83"/>
      <c r="U31" s="4"/>
    </row>
    <row r="32" spans="1:46" s="42" customFormat="1" ht="19.5" customHeight="1" x14ac:dyDescent="0.25">
      <c r="A32" s="41">
        <v>22</v>
      </c>
      <c r="B32" s="18" t="s">
        <v>136</v>
      </c>
      <c r="C32" s="65">
        <v>6</v>
      </c>
      <c r="D32" s="66">
        <f t="shared" si="4"/>
        <v>0</v>
      </c>
      <c r="E32" s="66">
        <f t="shared" si="5"/>
        <v>4.8</v>
      </c>
      <c r="F32" s="67">
        <f t="shared" si="6"/>
        <v>150</v>
      </c>
      <c r="G32" s="65">
        <v>30</v>
      </c>
      <c r="H32" s="67">
        <f t="shared" si="7"/>
        <v>120</v>
      </c>
      <c r="I32" s="65"/>
      <c r="J32" s="65"/>
      <c r="K32" s="65"/>
      <c r="L32" s="65">
        <v>120</v>
      </c>
      <c r="M32" s="65"/>
      <c r="N32" s="65"/>
      <c r="O32" s="65"/>
      <c r="P32" s="65"/>
      <c r="Q32" s="65"/>
      <c r="R32" s="12" t="s">
        <v>34</v>
      </c>
      <c r="S32" s="56"/>
      <c r="T32" s="56"/>
      <c r="U32" s="4"/>
    </row>
    <row r="33" spans="1:20" s="45" customFormat="1" ht="24.75" customHeight="1" x14ac:dyDescent="0.25">
      <c r="A33" s="107" t="s">
        <v>60</v>
      </c>
      <c r="B33" s="108"/>
      <c r="C33" s="44">
        <f>SUM(C11:C32)</f>
        <v>60</v>
      </c>
      <c r="D33" s="44">
        <f t="shared" ref="D33:O33" si="8">SUM(D11:D32)</f>
        <v>6.913333333333334</v>
      </c>
      <c r="E33" s="44">
        <f t="shared" si="8"/>
        <v>37.979999999999997</v>
      </c>
      <c r="F33" s="44">
        <f t="shared" si="8"/>
        <v>1542</v>
      </c>
      <c r="G33" s="44">
        <f t="shared" si="8"/>
        <v>532</v>
      </c>
      <c r="H33" s="44">
        <f t="shared" si="8"/>
        <v>1010</v>
      </c>
      <c r="I33" s="44">
        <f t="shared" si="8"/>
        <v>198</v>
      </c>
      <c r="J33" s="44">
        <f t="shared" si="8"/>
        <v>147</v>
      </c>
      <c r="K33" s="44">
        <f t="shared" si="8"/>
        <v>35</v>
      </c>
      <c r="L33" s="44">
        <f t="shared" si="8"/>
        <v>433</v>
      </c>
      <c r="M33" s="44">
        <f t="shared" si="8"/>
        <v>0</v>
      </c>
      <c r="N33" s="44">
        <f t="shared" si="8"/>
        <v>0</v>
      </c>
      <c r="O33" s="44">
        <f t="shared" si="8"/>
        <v>379</v>
      </c>
      <c r="P33" s="44">
        <f>SUM(P11:P32)</f>
        <v>0</v>
      </c>
      <c r="Q33" s="44"/>
      <c r="R33" s="44"/>
      <c r="S33" s="56"/>
      <c r="T33" s="56"/>
    </row>
    <row r="34" spans="1:20" ht="14.25" customHeight="1" x14ac:dyDescent="0.25">
      <c r="A34" s="111"/>
      <c r="B34" s="112"/>
      <c r="C34" s="112"/>
      <c r="D34" s="112"/>
      <c r="E34" s="112"/>
      <c r="F34" s="112"/>
      <c r="G34" s="112"/>
      <c r="H34" s="112"/>
      <c r="I34" s="112"/>
      <c r="J34" s="112"/>
      <c r="K34" s="112"/>
      <c r="L34" s="112"/>
      <c r="M34" s="112"/>
      <c r="N34" s="112"/>
      <c r="O34" s="112"/>
      <c r="P34" s="112"/>
      <c r="Q34" s="112"/>
      <c r="R34" s="113"/>
      <c r="S34" s="49"/>
      <c r="T34" s="82"/>
    </row>
    <row r="35" spans="1:20" ht="18.600000000000001" customHeight="1" x14ac:dyDescent="0.25">
      <c r="A35" s="104" t="s">
        <v>97</v>
      </c>
      <c r="B35" s="105"/>
      <c r="C35" s="105"/>
      <c r="D35" s="105"/>
      <c r="E35" s="105"/>
      <c r="F35" s="105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5"/>
      <c r="R35" s="106"/>
      <c r="S35" s="56"/>
      <c r="T35" s="56"/>
    </row>
    <row r="36" spans="1:20" ht="14.25" customHeight="1" x14ac:dyDescent="0.25">
      <c r="B36" s="6"/>
      <c r="R36" s="5"/>
      <c r="S36" s="84"/>
      <c r="T36" s="84"/>
    </row>
    <row r="37" spans="1:20" ht="14.25" customHeight="1" x14ac:dyDescent="0.25">
      <c r="B37" s="6"/>
      <c r="R37" s="5"/>
      <c r="S37" s="85"/>
      <c r="T37" s="85"/>
    </row>
    <row r="38" spans="1:20" ht="14.25" customHeight="1" x14ac:dyDescent="0.25">
      <c r="B38" s="6"/>
      <c r="R38" s="5"/>
      <c r="S38" s="86"/>
      <c r="T38" s="86"/>
    </row>
    <row r="39" spans="1:20" ht="14.25" customHeight="1" x14ac:dyDescent="0.25">
      <c r="B39" s="6"/>
      <c r="R39" s="5"/>
      <c r="S39" s="87"/>
      <c r="T39" s="87"/>
    </row>
    <row r="40" spans="1:20" ht="14.25" customHeight="1" x14ac:dyDescent="0.25">
      <c r="B40" s="6"/>
      <c r="R40" s="5"/>
      <c r="S40" s="87"/>
      <c r="T40" s="87"/>
    </row>
    <row r="41" spans="1:20" ht="14.25" customHeight="1" x14ac:dyDescent="0.25">
      <c r="B41" s="6"/>
      <c r="R41" s="5"/>
      <c r="S41" s="84"/>
      <c r="T41" s="84"/>
    </row>
    <row r="42" spans="1:20" ht="14.25" customHeight="1" x14ac:dyDescent="0.25">
      <c r="B42" s="6"/>
      <c r="R42" s="5"/>
      <c r="S42" s="84"/>
      <c r="T42" s="84"/>
    </row>
    <row r="43" spans="1:20" ht="14.25" customHeight="1" x14ac:dyDescent="0.25">
      <c r="B43" s="6"/>
      <c r="R43" s="5"/>
      <c r="S43" s="88"/>
      <c r="T43" s="89"/>
    </row>
    <row r="44" spans="1:20" ht="14.25" customHeight="1" x14ac:dyDescent="0.25">
      <c r="B44" s="6"/>
      <c r="R44" s="5"/>
      <c r="S44" s="89"/>
      <c r="T44" s="88"/>
    </row>
    <row r="45" spans="1:20" ht="14.25" customHeight="1" x14ac:dyDescent="0.25">
      <c r="B45" s="6"/>
      <c r="R45" s="5"/>
      <c r="S45" s="89"/>
      <c r="T45" s="88"/>
    </row>
    <row r="46" spans="1:20" ht="14.25" customHeight="1" x14ac:dyDescent="0.25">
      <c r="B46" s="6"/>
      <c r="R46" s="5"/>
      <c r="S46" s="85"/>
      <c r="T46" s="85"/>
    </row>
    <row r="47" spans="1:20" ht="14.25" customHeight="1" x14ac:dyDescent="0.25">
      <c r="B47" s="6"/>
      <c r="R47" s="5"/>
      <c r="S47" s="55"/>
      <c r="T47" s="55"/>
    </row>
    <row r="48" spans="1:20" ht="14.25" customHeight="1" x14ac:dyDescent="0.25">
      <c r="B48" s="6"/>
      <c r="R48" s="5"/>
      <c r="S48" s="55"/>
      <c r="T48" s="55"/>
    </row>
    <row r="49" spans="2:20" ht="14.25" customHeight="1" x14ac:dyDescent="0.25">
      <c r="B49" s="6"/>
      <c r="R49" s="5"/>
      <c r="S49" s="55"/>
      <c r="T49" s="55"/>
    </row>
    <row r="50" spans="2:20" ht="14.25" customHeight="1" x14ac:dyDescent="0.25">
      <c r="B50" s="6"/>
      <c r="R50" s="5"/>
      <c r="S50" s="55"/>
      <c r="T50" s="55"/>
    </row>
    <row r="51" spans="2:20" ht="14.25" customHeight="1" x14ac:dyDescent="0.25">
      <c r="B51" s="6"/>
      <c r="R51" s="5"/>
      <c r="S51" s="55"/>
      <c r="T51" s="55"/>
    </row>
    <row r="52" spans="2:20" ht="14.25" customHeight="1" x14ac:dyDescent="0.25">
      <c r="B52" s="6"/>
      <c r="R52" s="5"/>
      <c r="S52" s="55"/>
      <c r="T52" s="55"/>
    </row>
    <row r="53" spans="2:20" ht="14.25" customHeight="1" x14ac:dyDescent="0.25">
      <c r="B53" s="6"/>
      <c r="R53" s="5"/>
      <c r="S53" s="55"/>
      <c r="T53" s="55"/>
    </row>
    <row r="54" spans="2:20" ht="14.25" customHeight="1" x14ac:dyDescent="0.25">
      <c r="B54" s="6"/>
      <c r="R54" s="5"/>
      <c r="S54" s="55"/>
      <c r="T54" s="55"/>
    </row>
    <row r="55" spans="2:20" ht="14.25" customHeight="1" x14ac:dyDescent="0.25">
      <c r="B55" s="6"/>
      <c r="R55" s="5"/>
      <c r="S55" s="55"/>
      <c r="T55" s="55"/>
    </row>
    <row r="56" spans="2:20" ht="14.25" customHeight="1" x14ac:dyDescent="0.25">
      <c r="B56" s="6"/>
      <c r="R56" s="5"/>
      <c r="S56" s="55"/>
      <c r="T56" s="55"/>
    </row>
    <row r="57" spans="2:20" ht="14.25" customHeight="1" x14ac:dyDescent="0.25">
      <c r="B57" s="6"/>
      <c r="R57" s="5"/>
      <c r="S57" s="55"/>
      <c r="T57" s="55"/>
    </row>
    <row r="58" spans="2:20" ht="14.25" customHeight="1" x14ac:dyDescent="0.25">
      <c r="B58" s="6"/>
      <c r="R58" s="5"/>
      <c r="S58" s="55"/>
      <c r="T58" s="55"/>
    </row>
    <row r="59" spans="2:20" ht="14.25" customHeight="1" x14ac:dyDescent="0.25">
      <c r="B59" s="6"/>
      <c r="R59" s="5"/>
      <c r="S59" s="55"/>
      <c r="T59" s="55"/>
    </row>
    <row r="60" spans="2:20" ht="14.25" customHeight="1" x14ac:dyDescent="0.25">
      <c r="B60" s="6"/>
      <c r="R60" s="5"/>
      <c r="S60" s="55"/>
      <c r="T60" s="55"/>
    </row>
    <row r="61" spans="2:20" ht="14.25" customHeight="1" x14ac:dyDescent="0.25">
      <c r="B61" s="6"/>
      <c r="R61" s="5"/>
      <c r="S61" s="55"/>
      <c r="T61" s="55"/>
    </row>
    <row r="62" spans="2:20" ht="14.25" customHeight="1" x14ac:dyDescent="0.25">
      <c r="B62" s="6"/>
      <c r="R62" s="5"/>
      <c r="S62" s="55"/>
      <c r="T62" s="55"/>
    </row>
    <row r="63" spans="2:20" ht="14.25" customHeight="1" x14ac:dyDescent="0.25">
      <c r="B63" s="6"/>
      <c r="R63" s="5"/>
      <c r="S63" s="55"/>
      <c r="T63" s="55"/>
    </row>
    <row r="64" spans="2:20" ht="14.25" customHeight="1" x14ac:dyDescent="0.25">
      <c r="B64" s="6"/>
      <c r="R64" s="5"/>
      <c r="S64" s="55"/>
      <c r="T64" s="55"/>
    </row>
    <row r="65" spans="2:20" ht="14.25" customHeight="1" x14ac:dyDescent="0.25">
      <c r="B65" s="6"/>
      <c r="R65" s="5"/>
      <c r="S65" s="55"/>
      <c r="T65" s="55"/>
    </row>
    <row r="66" spans="2:20" ht="14.25" customHeight="1" x14ac:dyDescent="0.25">
      <c r="B66" s="6"/>
      <c r="R66" s="5"/>
      <c r="S66" s="55"/>
      <c r="T66" s="55"/>
    </row>
    <row r="67" spans="2:20" ht="14.25" customHeight="1" x14ac:dyDescent="0.25">
      <c r="B67" s="6"/>
      <c r="R67" s="5"/>
      <c r="S67" s="55"/>
      <c r="T67" s="55"/>
    </row>
    <row r="68" spans="2:20" ht="14.25" customHeight="1" x14ac:dyDescent="0.25">
      <c r="B68" s="6"/>
      <c r="R68" s="5"/>
      <c r="S68" s="55"/>
      <c r="T68" s="55"/>
    </row>
    <row r="69" spans="2:20" ht="14.25" customHeight="1" x14ac:dyDescent="0.25">
      <c r="B69" s="6"/>
      <c r="R69" s="5"/>
      <c r="S69" s="55"/>
      <c r="T69" s="55"/>
    </row>
    <row r="70" spans="2:20" ht="14.25" customHeight="1" x14ac:dyDescent="0.25">
      <c r="B70" s="6"/>
      <c r="R70" s="5"/>
      <c r="S70" s="55"/>
      <c r="T70" s="55"/>
    </row>
    <row r="71" spans="2:20" ht="14.25" customHeight="1" x14ac:dyDescent="0.25">
      <c r="B71" s="6"/>
      <c r="R71" s="5"/>
      <c r="S71" s="55"/>
      <c r="T71" s="55"/>
    </row>
    <row r="72" spans="2:20" ht="14.25" customHeight="1" x14ac:dyDescent="0.25">
      <c r="B72" s="6"/>
      <c r="R72" s="5"/>
      <c r="S72" s="55"/>
      <c r="T72" s="55"/>
    </row>
    <row r="73" spans="2:20" ht="14.25" customHeight="1" x14ac:dyDescent="0.25">
      <c r="B73" s="6"/>
      <c r="R73" s="5"/>
      <c r="S73" s="55"/>
      <c r="T73" s="55"/>
    </row>
    <row r="74" spans="2:20" ht="14.25" customHeight="1" x14ac:dyDescent="0.25">
      <c r="B74" s="6"/>
      <c r="R74" s="5"/>
      <c r="S74" s="55"/>
      <c r="T74" s="55"/>
    </row>
    <row r="75" spans="2:20" ht="14.25" customHeight="1" x14ac:dyDescent="0.25">
      <c r="B75" s="6"/>
      <c r="R75" s="5"/>
      <c r="S75" s="55"/>
      <c r="T75" s="55"/>
    </row>
    <row r="76" spans="2:20" ht="14.25" customHeight="1" x14ac:dyDescent="0.25">
      <c r="B76" s="6"/>
      <c r="R76" s="5"/>
      <c r="S76" s="55"/>
      <c r="T76" s="55"/>
    </row>
    <row r="77" spans="2:20" ht="14.25" customHeight="1" x14ac:dyDescent="0.25">
      <c r="B77" s="6"/>
      <c r="R77" s="5"/>
      <c r="S77" s="55"/>
      <c r="T77" s="55"/>
    </row>
    <row r="78" spans="2:20" ht="14.25" customHeight="1" x14ac:dyDescent="0.25">
      <c r="B78" s="6"/>
      <c r="R78" s="5"/>
      <c r="S78" s="55"/>
      <c r="T78" s="55"/>
    </row>
    <row r="79" spans="2:20" ht="14.25" customHeight="1" x14ac:dyDescent="0.25">
      <c r="B79" s="6"/>
      <c r="R79" s="5"/>
      <c r="S79" s="55"/>
      <c r="T79" s="55"/>
    </row>
    <row r="80" spans="2:20" ht="14.25" customHeight="1" x14ac:dyDescent="0.25">
      <c r="B80" s="6"/>
      <c r="R80" s="5"/>
      <c r="S80" s="55"/>
      <c r="T80" s="55"/>
    </row>
    <row r="81" spans="2:20" ht="14.25" customHeight="1" x14ac:dyDescent="0.25">
      <c r="B81" s="6"/>
      <c r="R81" s="5"/>
      <c r="S81" s="55"/>
      <c r="T81" s="55"/>
    </row>
    <row r="82" spans="2:20" ht="14.25" customHeight="1" x14ac:dyDescent="0.25">
      <c r="B82" s="6"/>
      <c r="R82" s="5"/>
      <c r="S82" s="55"/>
      <c r="T82" s="55"/>
    </row>
    <row r="83" spans="2:20" ht="14.25" customHeight="1" x14ac:dyDescent="0.25">
      <c r="B83" s="6"/>
      <c r="R83" s="5"/>
      <c r="S83" s="55"/>
      <c r="T83" s="55"/>
    </row>
    <row r="84" spans="2:20" ht="14.25" customHeight="1" x14ac:dyDescent="0.25">
      <c r="B84" s="6"/>
      <c r="R84" s="5"/>
      <c r="S84" s="55"/>
      <c r="T84" s="55"/>
    </row>
    <row r="85" spans="2:20" ht="14.25" customHeight="1" x14ac:dyDescent="0.25">
      <c r="B85" s="6"/>
      <c r="R85" s="5"/>
      <c r="S85" s="55"/>
      <c r="T85" s="55"/>
    </row>
    <row r="86" spans="2:20" ht="14.25" customHeight="1" x14ac:dyDescent="0.25">
      <c r="B86" s="6"/>
      <c r="R86" s="5"/>
      <c r="S86" s="55"/>
      <c r="T86" s="55"/>
    </row>
    <row r="87" spans="2:20" ht="14.25" customHeight="1" x14ac:dyDescent="0.25">
      <c r="B87" s="6"/>
      <c r="R87" s="5"/>
      <c r="S87" s="55"/>
      <c r="T87" s="55"/>
    </row>
    <row r="88" spans="2:20" ht="14.25" customHeight="1" x14ac:dyDescent="0.25">
      <c r="B88" s="6"/>
      <c r="R88" s="5"/>
      <c r="S88" s="55"/>
      <c r="T88" s="55"/>
    </row>
    <row r="89" spans="2:20" ht="14.25" customHeight="1" x14ac:dyDescent="0.25">
      <c r="B89" s="6"/>
      <c r="R89" s="5"/>
      <c r="S89" s="55"/>
      <c r="T89" s="55"/>
    </row>
    <row r="90" spans="2:20" ht="14.25" customHeight="1" x14ac:dyDescent="0.25">
      <c r="B90" s="6"/>
      <c r="R90" s="5"/>
      <c r="S90" s="55"/>
      <c r="T90" s="55"/>
    </row>
    <row r="91" spans="2:20" ht="14.25" customHeight="1" x14ac:dyDescent="0.25">
      <c r="B91" s="6"/>
      <c r="R91" s="5"/>
      <c r="S91" s="55"/>
      <c r="T91" s="55"/>
    </row>
    <row r="92" spans="2:20" ht="14.25" customHeight="1" x14ac:dyDescent="0.25">
      <c r="B92" s="6"/>
      <c r="R92" s="5"/>
      <c r="S92" s="55"/>
      <c r="T92" s="55"/>
    </row>
    <row r="93" spans="2:20" ht="14.25" customHeight="1" x14ac:dyDescent="0.25">
      <c r="B93" s="6"/>
      <c r="R93" s="5"/>
      <c r="S93" s="55"/>
      <c r="T93" s="55"/>
    </row>
    <row r="94" spans="2:20" ht="14.25" customHeight="1" x14ac:dyDescent="0.25">
      <c r="B94" s="6"/>
      <c r="R94" s="5"/>
      <c r="S94" s="55"/>
      <c r="T94" s="55"/>
    </row>
    <row r="95" spans="2:20" ht="14.25" customHeight="1" x14ac:dyDescent="0.25">
      <c r="B95" s="6"/>
      <c r="R95" s="5"/>
      <c r="S95" s="55"/>
      <c r="T95" s="55"/>
    </row>
    <row r="96" spans="2:20" ht="14.25" customHeight="1" x14ac:dyDescent="0.25">
      <c r="B96" s="6"/>
      <c r="R96" s="5"/>
      <c r="S96" s="55"/>
      <c r="T96" s="55"/>
    </row>
    <row r="97" spans="2:20" ht="14.25" customHeight="1" x14ac:dyDescent="0.25">
      <c r="B97" s="6"/>
      <c r="R97" s="5"/>
      <c r="S97" s="55"/>
      <c r="T97" s="55"/>
    </row>
    <row r="98" spans="2:20" ht="14.25" customHeight="1" x14ac:dyDescent="0.25">
      <c r="B98" s="6"/>
      <c r="R98" s="5"/>
      <c r="S98" s="55"/>
      <c r="T98" s="55"/>
    </row>
    <row r="99" spans="2:20" ht="14.25" customHeight="1" x14ac:dyDescent="0.25">
      <c r="B99" s="6"/>
      <c r="R99" s="5"/>
      <c r="S99" s="55"/>
      <c r="T99" s="55"/>
    </row>
    <row r="100" spans="2:20" ht="14.25" customHeight="1" x14ac:dyDescent="0.25">
      <c r="B100" s="6"/>
      <c r="R100" s="5"/>
      <c r="S100" s="55"/>
      <c r="T100" s="55"/>
    </row>
    <row r="101" spans="2:20" ht="14.25" customHeight="1" x14ac:dyDescent="0.25">
      <c r="B101" s="6"/>
      <c r="R101" s="5"/>
      <c r="S101" s="55"/>
      <c r="T101" s="55"/>
    </row>
    <row r="102" spans="2:20" ht="14.25" customHeight="1" x14ac:dyDescent="0.25">
      <c r="B102" s="6"/>
      <c r="R102" s="5"/>
      <c r="S102" s="55"/>
      <c r="T102" s="55"/>
    </row>
    <row r="103" spans="2:20" ht="14.25" customHeight="1" x14ac:dyDescent="0.25">
      <c r="B103" s="6"/>
      <c r="R103" s="5"/>
      <c r="S103" s="55"/>
      <c r="T103" s="55"/>
    </row>
    <row r="104" spans="2:20" ht="14.25" customHeight="1" x14ac:dyDescent="0.25">
      <c r="B104" s="6"/>
      <c r="R104" s="5"/>
      <c r="S104" s="55"/>
      <c r="T104" s="55"/>
    </row>
    <row r="105" spans="2:20" ht="14.25" customHeight="1" x14ac:dyDescent="0.25">
      <c r="B105" s="6"/>
      <c r="R105" s="5"/>
      <c r="S105" s="55"/>
      <c r="T105" s="55"/>
    </row>
    <row r="106" spans="2:20" ht="14.25" customHeight="1" x14ac:dyDescent="0.25">
      <c r="B106" s="6"/>
      <c r="R106" s="5"/>
      <c r="S106" s="55"/>
      <c r="T106" s="55"/>
    </row>
    <row r="107" spans="2:20" ht="14.25" customHeight="1" x14ac:dyDescent="0.25">
      <c r="B107" s="6"/>
      <c r="R107" s="5"/>
      <c r="S107" s="55"/>
      <c r="T107" s="55"/>
    </row>
    <row r="108" spans="2:20" ht="14.25" customHeight="1" x14ac:dyDescent="0.25">
      <c r="B108" s="6"/>
      <c r="R108" s="5"/>
      <c r="S108" s="55"/>
      <c r="T108" s="55"/>
    </row>
    <row r="109" spans="2:20" ht="14.25" customHeight="1" x14ac:dyDescent="0.25">
      <c r="B109" s="6"/>
      <c r="R109" s="5"/>
      <c r="S109" s="55"/>
      <c r="T109" s="55"/>
    </row>
    <row r="110" spans="2:20" ht="14.25" customHeight="1" x14ac:dyDescent="0.25">
      <c r="B110" s="6"/>
      <c r="R110" s="5"/>
      <c r="S110" s="55"/>
      <c r="T110" s="55"/>
    </row>
    <row r="111" spans="2:20" ht="14.25" customHeight="1" x14ac:dyDescent="0.25">
      <c r="B111" s="6"/>
      <c r="R111" s="5"/>
      <c r="S111" s="55"/>
      <c r="T111" s="55"/>
    </row>
    <row r="112" spans="2:20" ht="14.25" customHeight="1" x14ac:dyDescent="0.25">
      <c r="B112" s="6"/>
      <c r="R112" s="5"/>
      <c r="S112" s="55"/>
      <c r="T112" s="55"/>
    </row>
    <row r="113" spans="2:20" ht="14.25" customHeight="1" x14ac:dyDescent="0.25">
      <c r="B113" s="6"/>
      <c r="R113" s="5"/>
      <c r="S113" s="55"/>
      <c r="T113" s="55"/>
    </row>
    <row r="114" spans="2:20" ht="14.25" customHeight="1" x14ac:dyDescent="0.25">
      <c r="B114" s="6"/>
      <c r="R114" s="5"/>
      <c r="S114" s="55"/>
      <c r="T114" s="55"/>
    </row>
    <row r="115" spans="2:20" ht="14.25" customHeight="1" x14ac:dyDescent="0.25">
      <c r="B115" s="6"/>
      <c r="R115" s="5"/>
      <c r="S115" s="55"/>
      <c r="T115" s="55"/>
    </row>
    <row r="116" spans="2:20" ht="14.25" customHeight="1" x14ac:dyDescent="0.25">
      <c r="B116" s="6"/>
      <c r="R116" s="5"/>
      <c r="S116" s="55"/>
      <c r="T116" s="55"/>
    </row>
    <row r="117" spans="2:20" ht="14.25" customHeight="1" x14ac:dyDescent="0.25">
      <c r="B117" s="6"/>
      <c r="R117" s="5"/>
      <c r="S117" s="55"/>
      <c r="T117" s="55"/>
    </row>
    <row r="118" spans="2:20" ht="14.25" customHeight="1" x14ac:dyDescent="0.25">
      <c r="B118" s="6"/>
      <c r="R118" s="5"/>
      <c r="S118" s="55"/>
      <c r="T118" s="55"/>
    </row>
    <row r="119" spans="2:20" ht="14.25" customHeight="1" x14ac:dyDescent="0.25">
      <c r="B119" s="6"/>
      <c r="R119" s="5"/>
      <c r="S119" s="55"/>
      <c r="T119" s="55"/>
    </row>
    <row r="120" spans="2:20" ht="14.25" customHeight="1" x14ac:dyDescent="0.25">
      <c r="B120" s="6"/>
      <c r="R120" s="5"/>
      <c r="S120" s="55"/>
      <c r="T120" s="55"/>
    </row>
    <row r="121" spans="2:20" ht="14.25" customHeight="1" x14ac:dyDescent="0.25">
      <c r="B121" s="6"/>
      <c r="R121" s="5"/>
      <c r="S121" s="55"/>
      <c r="T121" s="55"/>
    </row>
    <row r="122" spans="2:20" ht="14.25" customHeight="1" x14ac:dyDescent="0.25">
      <c r="B122" s="6"/>
      <c r="R122" s="5"/>
      <c r="S122" s="55"/>
      <c r="T122" s="55"/>
    </row>
    <row r="123" spans="2:20" ht="14.25" customHeight="1" x14ac:dyDescent="0.25">
      <c r="B123" s="6"/>
      <c r="R123" s="5"/>
      <c r="S123" s="55"/>
      <c r="T123" s="55"/>
    </row>
    <row r="124" spans="2:20" ht="14.25" customHeight="1" x14ac:dyDescent="0.25">
      <c r="B124" s="6"/>
      <c r="R124" s="5"/>
      <c r="S124" s="55"/>
      <c r="T124" s="55"/>
    </row>
    <row r="125" spans="2:20" ht="14.25" customHeight="1" x14ac:dyDescent="0.25">
      <c r="B125" s="6"/>
      <c r="R125" s="5"/>
      <c r="S125" s="55"/>
      <c r="T125" s="55"/>
    </row>
    <row r="126" spans="2:20" ht="14.25" customHeight="1" x14ac:dyDescent="0.25">
      <c r="B126" s="6"/>
      <c r="R126" s="5"/>
      <c r="S126" s="55"/>
      <c r="T126" s="55"/>
    </row>
    <row r="127" spans="2:20" ht="14.25" customHeight="1" x14ac:dyDescent="0.25">
      <c r="B127" s="6"/>
      <c r="R127" s="5"/>
      <c r="S127" s="55"/>
      <c r="T127" s="55"/>
    </row>
    <row r="128" spans="2:20" ht="14.25" customHeight="1" x14ac:dyDescent="0.25">
      <c r="B128" s="6"/>
      <c r="R128" s="5"/>
      <c r="S128" s="55"/>
      <c r="T128" s="55"/>
    </row>
    <row r="129" spans="2:20" ht="14.25" customHeight="1" x14ac:dyDescent="0.25">
      <c r="B129" s="6"/>
      <c r="R129" s="5"/>
      <c r="S129" s="55"/>
      <c r="T129" s="55"/>
    </row>
    <row r="130" spans="2:20" ht="14.25" customHeight="1" x14ac:dyDescent="0.25">
      <c r="B130" s="6"/>
      <c r="R130" s="5"/>
      <c r="S130" s="55"/>
      <c r="T130" s="55"/>
    </row>
    <row r="131" spans="2:20" ht="14.25" customHeight="1" x14ac:dyDescent="0.25">
      <c r="B131" s="6"/>
      <c r="R131" s="5"/>
      <c r="S131" s="55"/>
      <c r="T131" s="55"/>
    </row>
    <row r="132" spans="2:20" ht="14.25" customHeight="1" x14ac:dyDescent="0.25">
      <c r="B132" s="6"/>
      <c r="R132" s="5"/>
      <c r="S132" s="55"/>
      <c r="T132" s="55"/>
    </row>
    <row r="133" spans="2:20" ht="14.25" customHeight="1" x14ac:dyDescent="0.25">
      <c r="B133" s="6"/>
      <c r="R133" s="5"/>
      <c r="S133" s="55"/>
      <c r="T133" s="55"/>
    </row>
    <row r="134" spans="2:20" ht="14.25" customHeight="1" x14ac:dyDescent="0.25">
      <c r="B134" s="6"/>
      <c r="R134" s="5"/>
      <c r="S134" s="55"/>
      <c r="T134" s="55"/>
    </row>
    <row r="135" spans="2:20" ht="14.25" customHeight="1" x14ac:dyDescent="0.25">
      <c r="B135" s="6"/>
      <c r="R135" s="5"/>
      <c r="S135" s="55"/>
      <c r="T135" s="55"/>
    </row>
    <row r="136" spans="2:20" ht="14.25" customHeight="1" x14ac:dyDescent="0.25">
      <c r="B136" s="6"/>
      <c r="R136" s="5"/>
      <c r="S136" s="55"/>
      <c r="T136" s="55"/>
    </row>
    <row r="137" spans="2:20" ht="14.25" customHeight="1" x14ac:dyDescent="0.25">
      <c r="B137" s="6"/>
      <c r="R137" s="5"/>
      <c r="S137" s="55"/>
      <c r="T137" s="55"/>
    </row>
    <row r="138" spans="2:20" ht="14.25" customHeight="1" x14ac:dyDescent="0.25">
      <c r="B138" s="6"/>
      <c r="R138" s="5"/>
      <c r="S138" s="55"/>
      <c r="T138" s="55"/>
    </row>
    <row r="139" spans="2:20" ht="14.25" customHeight="1" x14ac:dyDescent="0.25">
      <c r="B139" s="6"/>
      <c r="R139" s="5"/>
      <c r="S139" s="55"/>
      <c r="T139" s="55"/>
    </row>
    <row r="140" spans="2:20" ht="14.25" customHeight="1" x14ac:dyDescent="0.25">
      <c r="B140" s="6"/>
      <c r="R140" s="5"/>
      <c r="S140" s="55"/>
      <c r="T140" s="55"/>
    </row>
    <row r="141" spans="2:20" ht="14.25" customHeight="1" x14ac:dyDescent="0.25">
      <c r="B141" s="6"/>
      <c r="R141" s="5"/>
      <c r="S141" s="55"/>
      <c r="T141" s="55"/>
    </row>
    <row r="142" spans="2:20" ht="14.25" customHeight="1" x14ac:dyDescent="0.25">
      <c r="B142" s="6"/>
      <c r="R142" s="5"/>
      <c r="S142" s="55"/>
      <c r="T142" s="55"/>
    </row>
    <row r="143" spans="2:20" ht="14.25" customHeight="1" x14ac:dyDescent="0.25">
      <c r="B143" s="6"/>
      <c r="R143" s="5"/>
      <c r="S143" s="55"/>
      <c r="T143" s="55"/>
    </row>
    <row r="144" spans="2:20" ht="14.25" customHeight="1" x14ac:dyDescent="0.25">
      <c r="B144" s="6"/>
      <c r="R144" s="5"/>
      <c r="S144" s="55"/>
      <c r="T144" s="55"/>
    </row>
    <row r="145" spans="2:20" ht="14.25" customHeight="1" x14ac:dyDescent="0.25">
      <c r="B145" s="6"/>
      <c r="R145" s="5"/>
      <c r="S145" s="55"/>
      <c r="T145" s="55"/>
    </row>
    <row r="146" spans="2:20" ht="14.25" customHeight="1" x14ac:dyDescent="0.25">
      <c r="B146" s="6"/>
      <c r="R146" s="5"/>
      <c r="S146" s="55"/>
      <c r="T146" s="55"/>
    </row>
    <row r="147" spans="2:20" ht="14.25" customHeight="1" x14ac:dyDescent="0.25">
      <c r="B147" s="6"/>
      <c r="R147" s="5"/>
      <c r="S147" s="55"/>
      <c r="T147" s="55"/>
    </row>
    <row r="148" spans="2:20" ht="14.25" customHeight="1" x14ac:dyDescent="0.25">
      <c r="B148" s="6"/>
      <c r="R148" s="5"/>
      <c r="S148" s="55"/>
      <c r="T148" s="55"/>
    </row>
    <row r="149" spans="2:20" ht="14.25" customHeight="1" x14ac:dyDescent="0.25">
      <c r="B149" s="6"/>
      <c r="R149" s="5"/>
      <c r="S149" s="55"/>
      <c r="T149" s="55"/>
    </row>
    <row r="150" spans="2:20" ht="14.25" customHeight="1" x14ac:dyDescent="0.25">
      <c r="B150" s="6"/>
      <c r="R150" s="5"/>
      <c r="S150" s="55"/>
      <c r="T150" s="55"/>
    </row>
    <row r="151" spans="2:20" ht="14.25" customHeight="1" x14ac:dyDescent="0.25">
      <c r="B151" s="6"/>
      <c r="R151" s="5"/>
      <c r="S151" s="55"/>
      <c r="T151" s="55"/>
    </row>
    <row r="152" spans="2:20" ht="14.25" customHeight="1" x14ac:dyDescent="0.25">
      <c r="B152" s="6"/>
      <c r="R152" s="5"/>
      <c r="S152" s="55"/>
      <c r="T152" s="55"/>
    </row>
    <row r="153" spans="2:20" ht="14.25" customHeight="1" x14ac:dyDescent="0.25">
      <c r="B153" s="6"/>
      <c r="R153" s="5"/>
      <c r="S153" s="55"/>
      <c r="T153" s="55"/>
    </row>
    <row r="154" spans="2:20" ht="14.25" customHeight="1" x14ac:dyDescent="0.25">
      <c r="B154" s="6"/>
      <c r="R154" s="5"/>
      <c r="S154" s="55"/>
      <c r="T154" s="55"/>
    </row>
    <row r="155" spans="2:20" ht="14.25" customHeight="1" x14ac:dyDescent="0.25">
      <c r="B155" s="6"/>
      <c r="R155" s="5"/>
      <c r="S155" s="55"/>
      <c r="T155" s="55"/>
    </row>
    <row r="156" spans="2:20" ht="14.25" customHeight="1" x14ac:dyDescent="0.25">
      <c r="B156" s="6"/>
      <c r="R156" s="5"/>
      <c r="S156" s="55"/>
      <c r="T156" s="55"/>
    </row>
    <row r="157" spans="2:20" ht="14.25" customHeight="1" x14ac:dyDescent="0.25">
      <c r="B157" s="6"/>
      <c r="R157" s="5"/>
      <c r="S157" s="55"/>
      <c r="T157" s="55"/>
    </row>
    <row r="158" spans="2:20" ht="14.25" customHeight="1" x14ac:dyDescent="0.25">
      <c r="B158" s="6"/>
      <c r="R158" s="5"/>
      <c r="S158" s="55"/>
      <c r="T158" s="55"/>
    </row>
    <row r="159" spans="2:20" ht="14.25" customHeight="1" x14ac:dyDescent="0.25">
      <c r="B159" s="6"/>
      <c r="R159" s="5"/>
      <c r="S159" s="55"/>
      <c r="T159" s="55"/>
    </row>
    <row r="160" spans="2:20" ht="14.25" customHeight="1" x14ac:dyDescent="0.25">
      <c r="B160" s="6"/>
      <c r="R160" s="5"/>
      <c r="S160" s="55"/>
      <c r="T160" s="55"/>
    </row>
    <row r="161" spans="2:20" ht="14.25" customHeight="1" x14ac:dyDescent="0.25">
      <c r="B161" s="6"/>
      <c r="R161" s="5"/>
      <c r="S161" s="55"/>
      <c r="T161" s="55"/>
    </row>
    <row r="162" spans="2:20" ht="14.25" customHeight="1" x14ac:dyDescent="0.25">
      <c r="B162" s="6"/>
      <c r="R162" s="5"/>
      <c r="S162" s="55"/>
      <c r="T162" s="55"/>
    </row>
    <row r="163" spans="2:20" ht="14.25" customHeight="1" x14ac:dyDescent="0.25">
      <c r="B163" s="6"/>
      <c r="R163" s="5"/>
      <c r="S163" s="55"/>
      <c r="T163" s="55"/>
    </row>
    <row r="164" spans="2:20" ht="14.25" customHeight="1" x14ac:dyDescent="0.25">
      <c r="B164" s="6"/>
      <c r="R164" s="5"/>
      <c r="S164" s="55"/>
      <c r="T164" s="55"/>
    </row>
    <row r="165" spans="2:20" ht="14.25" customHeight="1" x14ac:dyDescent="0.25">
      <c r="B165" s="6"/>
      <c r="R165" s="5"/>
      <c r="S165" s="55"/>
      <c r="T165" s="55"/>
    </row>
    <row r="166" spans="2:20" ht="14.25" customHeight="1" x14ac:dyDescent="0.25">
      <c r="B166" s="6"/>
      <c r="R166" s="5"/>
      <c r="S166" s="55"/>
      <c r="T166" s="55"/>
    </row>
    <row r="167" spans="2:20" ht="14.25" customHeight="1" x14ac:dyDescent="0.25">
      <c r="B167" s="6"/>
      <c r="R167" s="5"/>
      <c r="S167" s="55"/>
      <c r="T167" s="55"/>
    </row>
    <row r="168" spans="2:20" ht="14.25" customHeight="1" x14ac:dyDescent="0.25">
      <c r="B168" s="6"/>
      <c r="R168" s="5"/>
      <c r="S168" s="55"/>
      <c r="T168" s="55"/>
    </row>
    <row r="169" spans="2:20" ht="14.25" customHeight="1" x14ac:dyDescent="0.25">
      <c r="B169" s="6"/>
      <c r="R169" s="5"/>
      <c r="S169" s="55"/>
      <c r="T169" s="55"/>
    </row>
    <row r="170" spans="2:20" ht="14.25" customHeight="1" x14ac:dyDescent="0.25">
      <c r="B170" s="6"/>
      <c r="R170" s="5"/>
      <c r="S170" s="55"/>
      <c r="T170" s="55"/>
    </row>
    <row r="171" spans="2:20" ht="14.25" customHeight="1" x14ac:dyDescent="0.25">
      <c r="B171" s="6"/>
      <c r="R171" s="5"/>
      <c r="S171" s="55"/>
      <c r="T171" s="55"/>
    </row>
    <row r="172" spans="2:20" ht="14.25" customHeight="1" x14ac:dyDescent="0.25">
      <c r="B172" s="6"/>
      <c r="R172" s="5"/>
      <c r="S172" s="55"/>
      <c r="T172" s="55"/>
    </row>
    <row r="173" spans="2:20" ht="14.25" customHeight="1" x14ac:dyDescent="0.25">
      <c r="B173" s="6"/>
      <c r="R173" s="5"/>
      <c r="S173" s="55"/>
      <c r="T173" s="55"/>
    </row>
    <row r="174" spans="2:20" ht="14.25" customHeight="1" x14ac:dyDescent="0.25">
      <c r="B174" s="6"/>
      <c r="R174" s="5"/>
      <c r="S174" s="55"/>
      <c r="T174" s="55"/>
    </row>
    <row r="175" spans="2:20" ht="14.25" customHeight="1" x14ac:dyDescent="0.25">
      <c r="B175" s="6"/>
      <c r="R175" s="5"/>
      <c r="S175" s="55"/>
      <c r="T175" s="55"/>
    </row>
    <row r="176" spans="2:20" ht="14.25" customHeight="1" x14ac:dyDescent="0.25">
      <c r="B176" s="6"/>
      <c r="R176" s="5"/>
      <c r="S176" s="55"/>
      <c r="T176" s="55"/>
    </row>
    <row r="177" spans="2:20" ht="14.25" customHeight="1" x14ac:dyDescent="0.25">
      <c r="B177" s="6"/>
      <c r="R177" s="5"/>
      <c r="S177" s="55"/>
      <c r="T177" s="55"/>
    </row>
    <row r="178" spans="2:20" ht="14.25" customHeight="1" x14ac:dyDescent="0.25">
      <c r="B178" s="6"/>
      <c r="R178" s="5"/>
      <c r="S178" s="55"/>
      <c r="T178" s="55"/>
    </row>
    <row r="179" spans="2:20" ht="14.25" customHeight="1" x14ac:dyDescent="0.25">
      <c r="B179" s="6"/>
      <c r="R179" s="5"/>
      <c r="S179" s="55"/>
      <c r="T179" s="55"/>
    </row>
    <row r="180" spans="2:20" ht="14.25" customHeight="1" x14ac:dyDescent="0.25">
      <c r="B180" s="6"/>
      <c r="R180" s="5"/>
      <c r="S180" s="55"/>
      <c r="T180" s="55"/>
    </row>
    <row r="181" spans="2:20" ht="14.25" customHeight="1" x14ac:dyDescent="0.25">
      <c r="B181" s="6"/>
      <c r="R181" s="5"/>
      <c r="S181" s="55"/>
      <c r="T181" s="55"/>
    </row>
    <row r="182" spans="2:20" ht="14.25" customHeight="1" x14ac:dyDescent="0.25">
      <c r="B182" s="6"/>
      <c r="R182" s="5"/>
      <c r="S182" s="55"/>
      <c r="T182" s="55"/>
    </row>
    <row r="183" spans="2:20" ht="14.25" customHeight="1" x14ac:dyDescent="0.25">
      <c r="B183" s="6"/>
      <c r="R183" s="5"/>
      <c r="S183" s="55"/>
      <c r="T183" s="55"/>
    </row>
    <row r="184" spans="2:20" ht="14.25" customHeight="1" x14ac:dyDescent="0.25">
      <c r="B184" s="6"/>
      <c r="R184" s="5"/>
      <c r="S184" s="55"/>
      <c r="T184" s="55"/>
    </row>
    <row r="185" spans="2:20" ht="14.25" customHeight="1" x14ac:dyDescent="0.25">
      <c r="B185" s="6"/>
      <c r="R185" s="5"/>
      <c r="S185" s="55"/>
      <c r="T185" s="55"/>
    </row>
    <row r="186" spans="2:20" ht="14.25" customHeight="1" x14ac:dyDescent="0.25">
      <c r="B186" s="6"/>
      <c r="R186" s="5"/>
      <c r="S186" s="55"/>
      <c r="T186" s="55"/>
    </row>
    <row r="187" spans="2:20" ht="14.25" customHeight="1" x14ac:dyDescent="0.25">
      <c r="B187" s="6"/>
      <c r="R187" s="5"/>
      <c r="S187" s="55"/>
      <c r="T187" s="55"/>
    </row>
    <row r="188" spans="2:20" ht="14.25" customHeight="1" x14ac:dyDescent="0.25">
      <c r="B188" s="6"/>
      <c r="R188" s="5"/>
      <c r="S188" s="55"/>
      <c r="T188" s="55"/>
    </row>
    <row r="189" spans="2:20" ht="14.25" customHeight="1" x14ac:dyDescent="0.25">
      <c r="B189" s="6"/>
      <c r="R189" s="5"/>
      <c r="S189" s="55"/>
      <c r="T189" s="55"/>
    </row>
    <row r="190" spans="2:20" ht="14.25" customHeight="1" x14ac:dyDescent="0.25">
      <c r="B190" s="6"/>
      <c r="R190" s="5"/>
      <c r="S190" s="55"/>
      <c r="T190" s="55"/>
    </row>
    <row r="191" spans="2:20" ht="14.25" customHeight="1" x14ac:dyDescent="0.25">
      <c r="B191" s="6"/>
      <c r="R191" s="5"/>
      <c r="S191" s="55"/>
      <c r="T191" s="55"/>
    </row>
    <row r="192" spans="2:20" ht="14.25" customHeight="1" x14ac:dyDescent="0.25">
      <c r="B192" s="6"/>
      <c r="R192" s="5"/>
      <c r="S192" s="55"/>
      <c r="T192" s="55"/>
    </row>
    <row r="193" spans="2:20" ht="14.25" customHeight="1" x14ac:dyDescent="0.25">
      <c r="B193" s="6"/>
      <c r="R193" s="5"/>
      <c r="S193" s="55"/>
      <c r="T193" s="55"/>
    </row>
    <row r="194" spans="2:20" ht="14.25" customHeight="1" x14ac:dyDescent="0.25">
      <c r="B194" s="6"/>
      <c r="R194" s="5"/>
      <c r="S194" s="55"/>
      <c r="T194" s="55"/>
    </row>
    <row r="195" spans="2:20" ht="14.25" customHeight="1" x14ac:dyDescent="0.25">
      <c r="B195" s="6"/>
      <c r="R195" s="5"/>
      <c r="S195" s="55"/>
      <c r="T195" s="55"/>
    </row>
    <row r="196" spans="2:20" ht="14.25" customHeight="1" x14ac:dyDescent="0.25">
      <c r="B196" s="6"/>
      <c r="R196" s="5"/>
      <c r="S196" s="55"/>
      <c r="T196" s="55"/>
    </row>
    <row r="197" spans="2:20" ht="14.25" customHeight="1" x14ac:dyDescent="0.25">
      <c r="B197" s="6"/>
      <c r="R197" s="5"/>
      <c r="S197" s="55"/>
      <c r="T197" s="55"/>
    </row>
    <row r="198" spans="2:20" ht="14.25" customHeight="1" x14ac:dyDescent="0.25">
      <c r="B198" s="6"/>
      <c r="R198" s="5"/>
      <c r="S198" s="55"/>
      <c r="T198" s="55"/>
    </row>
    <row r="199" spans="2:20" ht="14.25" customHeight="1" x14ac:dyDescent="0.25">
      <c r="B199" s="6"/>
      <c r="R199" s="5"/>
      <c r="S199" s="55"/>
      <c r="T199" s="55"/>
    </row>
    <row r="200" spans="2:20" ht="14.25" customHeight="1" x14ac:dyDescent="0.25">
      <c r="B200" s="6"/>
      <c r="R200" s="5"/>
      <c r="S200" s="55"/>
      <c r="T200" s="55"/>
    </row>
    <row r="201" spans="2:20" ht="14.25" customHeight="1" x14ac:dyDescent="0.25">
      <c r="B201" s="6"/>
      <c r="R201" s="5"/>
      <c r="S201" s="55"/>
      <c r="T201" s="55"/>
    </row>
    <row r="202" spans="2:20" ht="14.25" customHeight="1" x14ac:dyDescent="0.25">
      <c r="B202" s="6"/>
      <c r="R202" s="5"/>
      <c r="S202" s="55"/>
      <c r="T202" s="55"/>
    </row>
    <row r="203" spans="2:20" ht="14.25" customHeight="1" x14ac:dyDescent="0.25">
      <c r="B203" s="6"/>
      <c r="R203" s="5"/>
      <c r="S203" s="55"/>
      <c r="T203" s="55"/>
    </row>
    <row r="204" spans="2:20" ht="14.25" customHeight="1" x14ac:dyDescent="0.25">
      <c r="B204" s="6"/>
      <c r="R204" s="5"/>
      <c r="S204" s="55"/>
      <c r="T204" s="55"/>
    </row>
    <row r="205" spans="2:20" ht="14.25" customHeight="1" x14ac:dyDescent="0.25">
      <c r="B205" s="6"/>
      <c r="R205" s="5"/>
      <c r="S205" s="55"/>
      <c r="T205" s="55"/>
    </row>
    <row r="206" spans="2:20" ht="14.25" customHeight="1" x14ac:dyDescent="0.25">
      <c r="B206" s="6"/>
      <c r="R206" s="5"/>
      <c r="S206" s="55"/>
      <c r="T206" s="55"/>
    </row>
    <row r="207" spans="2:20" ht="14.25" customHeight="1" x14ac:dyDescent="0.25">
      <c r="B207" s="6"/>
      <c r="R207" s="5"/>
      <c r="S207" s="55"/>
      <c r="T207" s="55"/>
    </row>
    <row r="208" spans="2:20" ht="14.25" customHeight="1" x14ac:dyDescent="0.25">
      <c r="B208" s="6"/>
      <c r="R208" s="5"/>
      <c r="S208" s="55"/>
      <c r="T208" s="55"/>
    </row>
    <row r="209" spans="2:20" ht="14.25" customHeight="1" x14ac:dyDescent="0.25">
      <c r="B209" s="6"/>
      <c r="R209" s="5"/>
      <c r="S209" s="55"/>
      <c r="T209" s="55"/>
    </row>
    <row r="210" spans="2:20" ht="14.25" customHeight="1" x14ac:dyDescent="0.25">
      <c r="B210" s="6"/>
      <c r="R210" s="5"/>
      <c r="S210" s="55"/>
      <c r="T210" s="55"/>
    </row>
    <row r="211" spans="2:20" ht="14.25" customHeight="1" x14ac:dyDescent="0.25">
      <c r="B211" s="6"/>
      <c r="R211" s="5"/>
      <c r="S211" s="55"/>
      <c r="T211" s="55"/>
    </row>
    <row r="212" spans="2:20" ht="14.25" customHeight="1" x14ac:dyDescent="0.25">
      <c r="B212" s="6"/>
      <c r="R212" s="5"/>
      <c r="S212" s="55"/>
      <c r="T212" s="55"/>
    </row>
    <row r="213" spans="2:20" ht="14.25" customHeight="1" x14ac:dyDescent="0.25">
      <c r="B213" s="6"/>
      <c r="R213" s="5"/>
      <c r="S213" s="55"/>
      <c r="T213" s="55"/>
    </row>
    <row r="214" spans="2:20" ht="14.25" customHeight="1" x14ac:dyDescent="0.25">
      <c r="B214" s="6"/>
      <c r="R214" s="5"/>
      <c r="S214" s="55"/>
      <c r="T214" s="55"/>
    </row>
    <row r="215" spans="2:20" ht="14.25" customHeight="1" x14ac:dyDescent="0.25">
      <c r="B215" s="6"/>
      <c r="R215" s="5"/>
      <c r="S215" s="55"/>
      <c r="T215" s="55"/>
    </row>
    <row r="216" spans="2:20" ht="14.25" customHeight="1" x14ac:dyDescent="0.25">
      <c r="B216" s="6"/>
      <c r="R216" s="5"/>
      <c r="S216" s="55"/>
      <c r="T216" s="55"/>
    </row>
    <row r="217" spans="2:20" ht="14.25" customHeight="1" x14ac:dyDescent="0.25">
      <c r="B217" s="6"/>
      <c r="R217" s="5"/>
      <c r="S217" s="55"/>
      <c r="T217" s="55"/>
    </row>
    <row r="218" spans="2:20" ht="14.25" customHeight="1" x14ac:dyDescent="0.25">
      <c r="B218" s="6"/>
      <c r="R218" s="5"/>
      <c r="S218" s="55"/>
      <c r="T218" s="55"/>
    </row>
    <row r="219" spans="2:20" ht="14.25" customHeight="1" x14ac:dyDescent="0.25">
      <c r="B219" s="6"/>
      <c r="R219" s="5"/>
      <c r="S219" s="55"/>
      <c r="T219" s="55"/>
    </row>
    <row r="220" spans="2:20" ht="14.25" customHeight="1" x14ac:dyDescent="0.25">
      <c r="B220" s="6"/>
      <c r="R220" s="5"/>
      <c r="S220" s="55"/>
      <c r="T220" s="55"/>
    </row>
    <row r="221" spans="2:20" ht="14.25" customHeight="1" x14ac:dyDescent="0.25">
      <c r="B221" s="6"/>
      <c r="R221" s="5"/>
      <c r="S221" s="55"/>
      <c r="T221" s="55"/>
    </row>
    <row r="222" spans="2:20" ht="14.25" customHeight="1" x14ac:dyDescent="0.25">
      <c r="B222" s="6"/>
      <c r="R222" s="5"/>
      <c r="S222" s="55"/>
      <c r="T222" s="55"/>
    </row>
    <row r="223" spans="2:20" ht="14.25" customHeight="1" x14ac:dyDescent="0.25">
      <c r="B223" s="6"/>
      <c r="R223" s="5"/>
      <c r="S223" s="55"/>
      <c r="T223" s="55"/>
    </row>
    <row r="224" spans="2:20" ht="14.25" customHeight="1" x14ac:dyDescent="0.25">
      <c r="B224" s="6"/>
      <c r="R224" s="5"/>
      <c r="S224" s="55"/>
      <c r="T224" s="55"/>
    </row>
    <row r="225" spans="2:20" ht="14.25" customHeight="1" x14ac:dyDescent="0.25">
      <c r="B225" s="6"/>
      <c r="R225" s="5"/>
      <c r="S225" s="55"/>
      <c r="T225" s="55"/>
    </row>
    <row r="226" spans="2:20" ht="14.25" customHeight="1" x14ac:dyDescent="0.25">
      <c r="B226" s="6"/>
      <c r="R226" s="5"/>
      <c r="S226" s="55"/>
      <c r="T226" s="55"/>
    </row>
    <row r="227" spans="2:20" ht="14.25" customHeight="1" x14ac:dyDescent="0.25">
      <c r="B227" s="6"/>
      <c r="R227" s="5"/>
      <c r="S227" s="55"/>
      <c r="T227" s="55"/>
    </row>
    <row r="228" spans="2:20" ht="14.25" customHeight="1" x14ac:dyDescent="0.25">
      <c r="B228" s="6"/>
      <c r="R228" s="5"/>
      <c r="S228" s="55"/>
      <c r="T228" s="55"/>
    </row>
    <row r="229" spans="2:20" ht="14.25" customHeight="1" x14ac:dyDescent="0.25">
      <c r="B229" s="6"/>
      <c r="R229" s="5"/>
      <c r="S229" s="55"/>
      <c r="T229" s="55"/>
    </row>
    <row r="230" spans="2:20" ht="14.25" customHeight="1" x14ac:dyDescent="0.25">
      <c r="B230" s="6"/>
      <c r="R230" s="5"/>
      <c r="S230" s="55"/>
      <c r="T230" s="55"/>
    </row>
    <row r="231" spans="2:20" ht="14.25" customHeight="1" x14ac:dyDescent="0.25">
      <c r="B231" s="6"/>
      <c r="R231" s="5"/>
      <c r="S231" s="55"/>
      <c r="T231" s="55"/>
    </row>
    <row r="232" spans="2:20" ht="14.25" customHeight="1" x14ac:dyDescent="0.25">
      <c r="B232" s="6"/>
      <c r="R232" s="5"/>
      <c r="S232" s="55"/>
      <c r="T232" s="55"/>
    </row>
    <row r="233" spans="2:20" ht="14.25" customHeight="1" x14ac:dyDescent="0.25">
      <c r="B233" s="6"/>
      <c r="R233" s="5"/>
      <c r="S233" s="55"/>
      <c r="T233" s="55"/>
    </row>
    <row r="234" spans="2:20" ht="14.25" customHeight="1" x14ac:dyDescent="0.25">
      <c r="B234" s="6"/>
      <c r="R234" s="5"/>
      <c r="S234" s="55"/>
      <c r="T234" s="55"/>
    </row>
    <row r="235" spans="2:20" ht="14.25" customHeight="1" x14ac:dyDescent="0.25">
      <c r="B235" s="6"/>
      <c r="R235" s="5"/>
      <c r="S235" s="55"/>
      <c r="T235" s="55"/>
    </row>
    <row r="236" spans="2:20" ht="14.25" customHeight="1" x14ac:dyDescent="0.25">
      <c r="B236" s="6"/>
      <c r="R236" s="5"/>
      <c r="S236" s="55"/>
      <c r="T236" s="55"/>
    </row>
    <row r="237" spans="2:20" ht="14.25" customHeight="1" x14ac:dyDescent="0.25">
      <c r="B237" s="6"/>
      <c r="R237" s="5"/>
      <c r="S237" s="55"/>
      <c r="T237" s="55"/>
    </row>
    <row r="238" spans="2:20" ht="14.25" customHeight="1" x14ac:dyDescent="0.25">
      <c r="B238" s="6"/>
      <c r="R238" s="5"/>
      <c r="S238" s="55"/>
      <c r="T238" s="55"/>
    </row>
    <row r="239" spans="2:20" ht="14.25" customHeight="1" x14ac:dyDescent="0.25">
      <c r="B239" s="6"/>
      <c r="R239" s="5"/>
      <c r="S239" s="55"/>
      <c r="T239" s="55"/>
    </row>
    <row r="240" spans="2:20" ht="14.25" customHeight="1" x14ac:dyDescent="0.25">
      <c r="B240" s="6"/>
      <c r="R240" s="5"/>
      <c r="S240" s="55"/>
      <c r="T240" s="55"/>
    </row>
    <row r="241" spans="2:20" ht="14.25" customHeight="1" x14ac:dyDescent="0.25">
      <c r="B241" s="6"/>
      <c r="R241" s="5"/>
      <c r="S241" s="55"/>
      <c r="T241" s="55"/>
    </row>
    <row r="242" spans="2:20" ht="14.25" customHeight="1" x14ac:dyDescent="0.25">
      <c r="B242" s="6"/>
      <c r="R242" s="5"/>
      <c r="S242" s="55"/>
      <c r="T242" s="55"/>
    </row>
    <row r="243" spans="2:20" ht="14.25" customHeight="1" x14ac:dyDescent="0.25">
      <c r="B243" s="6"/>
      <c r="R243" s="5"/>
      <c r="S243" s="55"/>
      <c r="T243" s="55"/>
    </row>
    <row r="244" spans="2:20" ht="14.25" customHeight="1" x14ac:dyDescent="0.25">
      <c r="B244" s="6"/>
      <c r="R244" s="5"/>
      <c r="S244" s="55"/>
      <c r="T244" s="55"/>
    </row>
    <row r="245" spans="2:20" ht="14.25" customHeight="1" x14ac:dyDescent="0.25">
      <c r="B245" s="6"/>
      <c r="R245" s="5"/>
      <c r="S245" s="55"/>
      <c r="T245" s="55"/>
    </row>
    <row r="246" spans="2:20" ht="14.25" customHeight="1" x14ac:dyDescent="0.25">
      <c r="B246" s="6"/>
      <c r="R246" s="5"/>
      <c r="S246" s="55"/>
      <c r="T246" s="55"/>
    </row>
    <row r="247" spans="2:20" ht="14.25" customHeight="1" x14ac:dyDescent="0.25">
      <c r="B247" s="6"/>
      <c r="R247" s="5"/>
      <c r="S247" s="55"/>
      <c r="T247" s="55"/>
    </row>
    <row r="248" spans="2:20" ht="14.25" customHeight="1" x14ac:dyDescent="0.25">
      <c r="B248" s="6"/>
      <c r="R248" s="5"/>
      <c r="S248" s="55"/>
      <c r="T248" s="55"/>
    </row>
    <row r="249" spans="2:20" ht="14.25" customHeight="1" x14ac:dyDescent="0.25">
      <c r="B249" s="6"/>
      <c r="R249" s="5"/>
      <c r="S249" s="55"/>
      <c r="T249" s="55"/>
    </row>
    <row r="250" spans="2:20" ht="14.25" customHeight="1" x14ac:dyDescent="0.25">
      <c r="B250" s="6"/>
      <c r="R250" s="5"/>
      <c r="S250" s="55"/>
      <c r="T250" s="55"/>
    </row>
    <row r="251" spans="2:20" ht="14.25" customHeight="1" x14ac:dyDescent="0.25">
      <c r="B251" s="6"/>
      <c r="R251" s="5"/>
      <c r="S251" s="55"/>
      <c r="T251" s="55"/>
    </row>
    <row r="252" spans="2:20" ht="14.25" customHeight="1" x14ac:dyDescent="0.25">
      <c r="B252" s="6"/>
      <c r="R252" s="5"/>
      <c r="S252" s="55"/>
      <c r="T252" s="55"/>
    </row>
    <row r="253" spans="2:20" ht="14.25" customHeight="1" x14ac:dyDescent="0.25">
      <c r="B253" s="6"/>
      <c r="R253" s="5"/>
      <c r="S253" s="55"/>
      <c r="T253" s="55"/>
    </row>
    <row r="254" spans="2:20" ht="14.25" customHeight="1" x14ac:dyDescent="0.25">
      <c r="B254" s="6"/>
      <c r="R254" s="5"/>
      <c r="S254" s="55"/>
      <c r="T254" s="55"/>
    </row>
    <row r="255" spans="2:20" ht="14.25" customHeight="1" x14ac:dyDescent="0.25">
      <c r="B255" s="6"/>
      <c r="R255" s="5"/>
      <c r="S255" s="55"/>
      <c r="T255" s="55"/>
    </row>
    <row r="256" spans="2:20" ht="14.25" customHeight="1" x14ac:dyDescent="0.25">
      <c r="B256" s="6"/>
      <c r="R256" s="5"/>
      <c r="S256" s="55"/>
      <c r="T256" s="55"/>
    </row>
    <row r="257" spans="2:20" ht="14.25" customHeight="1" x14ac:dyDescent="0.25">
      <c r="B257" s="6"/>
      <c r="R257" s="5"/>
      <c r="S257" s="55"/>
      <c r="T257" s="55"/>
    </row>
    <row r="258" spans="2:20" ht="14.25" customHeight="1" x14ac:dyDescent="0.25">
      <c r="B258" s="6"/>
      <c r="R258" s="5"/>
      <c r="S258" s="55"/>
      <c r="T258" s="55"/>
    </row>
    <row r="259" spans="2:20" ht="14.25" customHeight="1" x14ac:dyDescent="0.25">
      <c r="B259" s="6"/>
      <c r="R259" s="5"/>
      <c r="S259" s="55"/>
      <c r="T259" s="55"/>
    </row>
    <row r="260" spans="2:20" ht="14.25" customHeight="1" x14ac:dyDescent="0.25">
      <c r="B260" s="6"/>
      <c r="R260" s="5"/>
      <c r="S260" s="55"/>
      <c r="T260" s="55"/>
    </row>
    <row r="261" spans="2:20" ht="14.25" customHeight="1" x14ac:dyDescent="0.25">
      <c r="B261" s="6"/>
      <c r="R261" s="5"/>
      <c r="S261" s="55"/>
      <c r="T261" s="55"/>
    </row>
    <row r="262" spans="2:20" ht="14.25" customHeight="1" x14ac:dyDescent="0.25">
      <c r="B262" s="6"/>
      <c r="R262" s="5"/>
      <c r="S262" s="55"/>
      <c r="T262" s="55"/>
    </row>
    <row r="263" spans="2:20" ht="14.25" customHeight="1" x14ac:dyDescent="0.25">
      <c r="B263" s="6"/>
      <c r="R263" s="5"/>
      <c r="S263" s="55"/>
      <c r="T263" s="55"/>
    </row>
    <row r="264" spans="2:20" ht="14.25" customHeight="1" x14ac:dyDescent="0.25">
      <c r="B264" s="6"/>
      <c r="R264" s="5"/>
      <c r="S264" s="55"/>
      <c r="T264" s="55"/>
    </row>
    <row r="265" spans="2:20" ht="14.25" customHeight="1" x14ac:dyDescent="0.25">
      <c r="B265" s="6"/>
      <c r="R265" s="5"/>
      <c r="S265" s="55"/>
      <c r="T265" s="55"/>
    </row>
    <row r="266" spans="2:20" ht="14.25" customHeight="1" x14ac:dyDescent="0.25">
      <c r="B266" s="6"/>
      <c r="R266" s="5"/>
      <c r="S266" s="55"/>
      <c r="T266" s="55"/>
    </row>
    <row r="267" spans="2:20" ht="14.25" customHeight="1" x14ac:dyDescent="0.25">
      <c r="B267" s="6"/>
      <c r="R267" s="5"/>
      <c r="S267" s="55"/>
      <c r="T267" s="55"/>
    </row>
    <row r="268" spans="2:20" ht="14.25" customHeight="1" x14ac:dyDescent="0.25">
      <c r="B268" s="6"/>
      <c r="R268" s="5"/>
      <c r="S268" s="55"/>
      <c r="T268" s="55"/>
    </row>
    <row r="269" spans="2:20" ht="14.25" customHeight="1" x14ac:dyDescent="0.25">
      <c r="B269" s="6"/>
      <c r="R269" s="5"/>
      <c r="S269" s="55"/>
      <c r="T269" s="55"/>
    </row>
    <row r="270" spans="2:20" ht="14.25" customHeight="1" x14ac:dyDescent="0.25">
      <c r="B270" s="6"/>
      <c r="R270" s="5"/>
      <c r="S270" s="55"/>
      <c r="T270" s="55"/>
    </row>
    <row r="271" spans="2:20" ht="14.25" customHeight="1" x14ac:dyDescent="0.25">
      <c r="B271" s="6"/>
      <c r="R271" s="5"/>
      <c r="S271" s="55"/>
      <c r="T271" s="55"/>
    </row>
    <row r="272" spans="2:20" ht="14.25" customHeight="1" x14ac:dyDescent="0.25">
      <c r="B272" s="6"/>
      <c r="R272" s="5"/>
      <c r="S272" s="55"/>
      <c r="T272" s="55"/>
    </row>
    <row r="273" spans="2:20" ht="14.25" customHeight="1" x14ac:dyDescent="0.25">
      <c r="B273" s="6"/>
      <c r="R273" s="5"/>
      <c r="S273" s="55"/>
      <c r="T273" s="55"/>
    </row>
    <row r="274" spans="2:20" ht="14.25" customHeight="1" x14ac:dyDescent="0.25">
      <c r="B274" s="6"/>
      <c r="R274" s="5"/>
      <c r="S274" s="55"/>
      <c r="T274" s="55"/>
    </row>
    <row r="275" spans="2:20" ht="14.25" customHeight="1" x14ac:dyDescent="0.25">
      <c r="B275" s="6"/>
      <c r="R275" s="5"/>
      <c r="S275" s="55"/>
      <c r="T275" s="55"/>
    </row>
    <row r="276" spans="2:20" ht="14.25" customHeight="1" x14ac:dyDescent="0.25">
      <c r="B276" s="6"/>
      <c r="R276" s="5"/>
      <c r="S276" s="55"/>
      <c r="T276" s="55"/>
    </row>
    <row r="277" spans="2:20" ht="14.25" customHeight="1" x14ac:dyDescent="0.25">
      <c r="B277" s="6"/>
      <c r="R277" s="5"/>
      <c r="S277" s="55"/>
      <c r="T277" s="55"/>
    </row>
    <row r="278" spans="2:20" ht="14.25" customHeight="1" x14ac:dyDescent="0.25">
      <c r="B278" s="6"/>
      <c r="R278" s="5"/>
      <c r="S278" s="55"/>
      <c r="T278" s="55"/>
    </row>
    <row r="279" spans="2:20" ht="14.25" customHeight="1" x14ac:dyDescent="0.25">
      <c r="B279" s="6"/>
      <c r="R279" s="5"/>
      <c r="S279" s="55"/>
      <c r="T279" s="55"/>
    </row>
    <row r="280" spans="2:20" ht="14.25" customHeight="1" x14ac:dyDescent="0.25">
      <c r="B280" s="6"/>
      <c r="R280" s="5"/>
      <c r="S280" s="55"/>
      <c r="T280" s="55"/>
    </row>
    <row r="281" spans="2:20" ht="14.25" customHeight="1" x14ac:dyDescent="0.25">
      <c r="B281" s="6"/>
      <c r="R281" s="5"/>
      <c r="S281" s="55"/>
      <c r="T281" s="55"/>
    </row>
    <row r="282" spans="2:20" ht="14.25" customHeight="1" x14ac:dyDescent="0.25">
      <c r="B282" s="6"/>
      <c r="R282" s="5"/>
      <c r="S282" s="55"/>
      <c r="T282" s="55"/>
    </row>
    <row r="283" spans="2:20" ht="14.25" customHeight="1" x14ac:dyDescent="0.25">
      <c r="B283" s="6"/>
      <c r="R283" s="5"/>
      <c r="S283" s="55"/>
      <c r="T283" s="55"/>
    </row>
    <row r="284" spans="2:20" ht="14.25" customHeight="1" x14ac:dyDescent="0.25">
      <c r="B284" s="6"/>
      <c r="R284" s="5"/>
      <c r="S284" s="55"/>
      <c r="T284" s="55"/>
    </row>
    <row r="285" spans="2:20" ht="14.25" customHeight="1" x14ac:dyDescent="0.25">
      <c r="B285" s="6"/>
      <c r="R285" s="5"/>
      <c r="S285" s="55"/>
      <c r="T285" s="55"/>
    </row>
    <row r="286" spans="2:20" ht="14.25" customHeight="1" x14ac:dyDescent="0.25">
      <c r="B286" s="6"/>
      <c r="R286" s="5"/>
      <c r="S286" s="55"/>
      <c r="T286" s="55"/>
    </row>
    <row r="287" spans="2:20" ht="14.25" customHeight="1" x14ac:dyDescent="0.25">
      <c r="B287" s="6"/>
      <c r="R287" s="5"/>
      <c r="S287" s="55"/>
      <c r="T287" s="55"/>
    </row>
    <row r="288" spans="2:20" ht="14.25" customHeight="1" x14ac:dyDescent="0.25">
      <c r="B288" s="6"/>
      <c r="R288" s="5"/>
      <c r="S288" s="55"/>
      <c r="T288" s="55"/>
    </row>
    <row r="289" spans="2:20" ht="14.25" customHeight="1" x14ac:dyDescent="0.25">
      <c r="B289" s="6"/>
      <c r="R289" s="5"/>
      <c r="S289" s="55"/>
      <c r="T289" s="55"/>
    </row>
    <row r="290" spans="2:20" ht="14.25" customHeight="1" x14ac:dyDescent="0.25">
      <c r="B290" s="6"/>
      <c r="R290" s="5"/>
      <c r="S290" s="55"/>
      <c r="T290" s="55"/>
    </row>
    <row r="291" spans="2:20" ht="14.25" customHeight="1" x14ac:dyDescent="0.25">
      <c r="B291" s="6"/>
      <c r="R291" s="5"/>
      <c r="S291" s="55"/>
      <c r="T291" s="55"/>
    </row>
    <row r="292" spans="2:20" ht="14.25" customHeight="1" x14ac:dyDescent="0.25">
      <c r="B292" s="6"/>
      <c r="R292" s="5"/>
      <c r="S292" s="55"/>
      <c r="T292" s="55"/>
    </row>
    <row r="293" spans="2:20" ht="14.25" customHeight="1" x14ac:dyDescent="0.25">
      <c r="B293" s="6"/>
      <c r="R293" s="5"/>
      <c r="S293" s="55"/>
      <c r="T293" s="55"/>
    </row>
    <row r="294" spans="2:20" ht="14.25" customHeight="1" x14ac:dyDescent="0.25">
      <c r="B294" s="6"/>
      <c r="R294" s="5"/>
      <c r="S294" s="55"/>
      <c r="T294" s="55"/>
    </row>
    <row r="295" spans="2:20" ht="14.25" customHeight="1" x14ac:dyDescent="0.25">
      <c r="B295" s="6"/>
      <c r="R295" s="5"/>
      <c r="S295" s="55"/>
      <c r="T295" s="55"/>
    </row>
    <row r="296" spans="2:20" ht="14.25" customHeight="1" x14ac:dyDescent="0.25">
      <c r="B296" s="6"/>
      <c r="R296" s="5"/>
      <c r="S296" s="55"/>
      <c r="T296" s="55"/>
    </row>
    <row r="297" spans="2:20" ht="14.25" customHeight="1" x14ac:dyDescent="0.25">
      <c r="B297" s="6"/>
      <c r="R297" s="5"/>
      <c r="S297" s="55"/>
      <c r="T297" s="55"/>
    </row>
    <row r="298" spans="2:20" ht="14.25" customHeight="1" x14ac:dyDescent="0.25">
      <c r="B298" s="6"/>
      <c r="R298" s="5"/>
      <c r="S298" s="55"/>
      <c r="T298" s="55"/>
    </row>
    <row r="299" spans="2:20" ht="14.25" customHeight="1" x14ac:dyDescent="0.25">
      <c r="B299" s="6"/>
      <c r="R299" s="5"/>
      <c r="S299" s="55"/>
      <c r="T299" s="55"/>
    </row>
    <row r="300" spans="2:20" ht="14.25" customHeight="1" x14ac:dyDescent="0.25">
      <c r="B300" s="6"/>
      <c r="R300" s="5"/>
      <c r="S300" s="55"/>
      <c r="T300" s="55"/>
    </row>
    <row r="301" spans="2:20" ht="14.25" customHeight="1" x14ac:dyDescent="0.25">
      <c r="B301" s="6"/>
      <c r="R301" s="5"/>
      <c r="S301" s="55"/>
      <c r="T301" s="55"/>
    </row>
    <row r="302" spans="2:20" ht="14.25" customHeight="1" x14ac:dyDescent="0.25">
      <c r="B302" s="6"/>
      <c r="R302" s="5"/>
      <c r="S302" s="55"/>
      <c r="T302" s="55"/>
    </row>
    <row r="303" spans="2:20" ht="14.25" customHeight="1" x14ac:dyDescent="0.25">
      <c r="B303" s="6"/>
      <c r="R303" s="5"/>
      <c r="S303" s="55"/>
      <c r="T303" s="55"/>
    </row>
    <row r="304" spans="2:20" ht="14.25" customHeight="1" x14ac:dyDescent="0.25">
      <c r="B304" s="6"/>
      <c r="R304" s="5"/>
      <c r="S304" s="55"/>
      <c r="T304" s="55"/>
    </row>
    <row r="305" spans="2:20" ht="14.25" customHeight="1" x14ac:dyDescent="0.25">
      <c r="B305" s="6"/>
      <c r="R305" s="5"/>
      <c r="S305" s="55"/>
      <c r="T305" s="55"/>
    </row>
    <row r="306" spans="2:20" ht="14.25" customHeight="1" x14ac:dyDescent="0.25">
      <c r="B306" s="6"/>
      <c r="R306" s="5"/>
      <c r="S306" s="55"/>
      <c r="T306" s="55"/>
    </row>
    <row r="307" spans="2:20" ht="14.25" customHeight="1" x14ac:dyDescent="0.25">
      <c r="B307" s="6"/>
      <c r="R307" s="5"/>
      <c r="S307" s="55"/>
      <c r="T307" s="55"/>
    </row>
    <row r="308" spans="2:20" ht="14.25" customHeight="1" x14ac:dyDescent="0.25">
      <c r="B308" s="6"/>
      <c r="R308" s="5"/>
      <c r="S308" s="55"/>
      <c r="T308" s="55"/>
    </row>
    <row r="309" spans="2:20" ht="14.25" customHeight="1" x14ac:dyDescent="0.25">
      <c r="B309" s="6"/>
      <c r="R309" s="5"/>
      <c r="S309" s="55"/>
      <c r="T309" s="55"/>
    </row>
    <row r="310" spans="2:20" ht="14.25" customHeight="1" x14ac:dyDescent="0.25">
      <c r="B310" s="6"/>
      <c r="R310" s="5"/>
      <c r="S310" s="55"/>
      <c r="T310" s="55"/>
    </row>
    <row r="311" spans="2:20" ht="14.25" customHeight="1" x14ac:dyDescent="0.25">
      <c r="B311" s="6"/>
      <c r="R311" s="5"/>
      <c r="S311" s="55"/>
      <c r="T311" s="55"/>
    </row>
    <row r="312" spans="2:20" ht="14.25" customHeight="1" x14ac:dyDescent="0.25">
      <c r="B312" s="6"/>
      <c r="R312" s="5"/>
      <c r="S312" s="55"/>
      <c r="T312" s="55"/>
    </row>
    <row r="313" spans="2:20" ht="14.25" customHeight="1" x14ac:dyDescent="0.25">
      <c r="B313" s="6"/>
      <c r="R313" s="5"/>
      <c r="S313" s="55"/>
      <c r="T313" s="55"/>
    </row>
    <row r="314" spans="2:20" ht="14.25" customHeight="1" x14ac:dyDescent="0.25">
      <c r="B314" s="6"/>
      <c r="R314" s="5"/>
      <c r="S314" s="55"/>
      <c r="T314" s="55"/>
    </row>
    <row r="315" spans="2:20" ht="14.25" customHeight="1" x14ac:dyDescent="0.25">
      <c r="B315" s="6"/>
      <c r="R315" s="5"/>
      <c r="S315" s="55"/>
      <c r="T315" s="55"/>
    </row>
    <row r="316" spans="2:20" ht="14.25" customHeight="1" x14ac:dyDescent="0.25">
      <c r="B316" s="6"/>
      <c r="R316" s="5"/>
      <c r="S316" s="55"/>
      <c r="T316" s="55"/>
    </row>
    <row r="317" spans="2:20" ht="14.25" customHeight="1" x14ac:dyDescent="0.25">
      <c r="B317" s="6"/>
      <c r="R317" s="5"/>
      <c r="S317" s="55"/>
      <c r="T317" s="55"/>
    </row>
    <row r="318" spans="2:20" ht="14.25" customHeight="1" x14ac:dyDescent="0.25">
      <c r="B318" s="6"/>
      <c r="R318" s="5"/>
      <c r="S318" s="55"/>
      <c r="T318" s="55"/>
    </row>
    <row r="319" spans="2:20" ht="14.25" customHeight="1" x14ac:dyDescent="0.25">
      <c r="B319" s="6"/>
      <c r="R319" s="5"/>
      <c r="S319" s="55"/>
      <c r="T319" s="55"/>
    </row>
    <row r="320" spans="2:20" ht="14.25" customHeight="1" x14ac:dyDescent="0.25">
      <c r="B320" s="6"/>
      <c r="R320" s="5"/>
      <c r="S320" s="55"/>
      <c r="T320" s="55"/>
    </row>
    <row r="321" spans="2:20" ht="14.25" customHeight="1" x14ac:dyDescent="0.25">
      <c r="B321" s="6"/>
      <c r="R321" s="5"/>
      <c r="S321" s="55"/>
      <c r="T321" s="55"/>
    </row>
    <row r="322" spans="2:20" ht="14.25" customHeight="1" x14ac:dyDescent="0.25">
      <c r="B322" s="6"/>
      <c r="R322" s="5"/>
      <c r="S322" s="55"/>
      <c r="T322" s="55"/>
    </row>
    <row r="323" spans="2:20" ht="14.25" customHeight="1" x14ac:dyDescent="0.25">
      <c r="B323" s="6"/>
      <c r="R323" s="5"/>
      <c r="S323" s="55"/>
      <c r="T323" s="55"/>
    </row>
    <row r="324" spans="2:20" ht="14.25" customHeight="1" x14ac:dyDescent="0.25">
      <c r="B324" s="6"/>
      <c r="R324" s="5"/>
      <c r="S324" s="55"/>
      <c r="T324" s="55"/>
    </row>
    <row r="325" spans="2:20" ht="14.25" customHeight="1" x14ac:dyDescent="0.25">
      <c r="B325" s="6"/>
      <c r="R325" s="5"/>
      <c r="S325" s="55"/>
      <c r="T325" s="55"/>
    </row>
    <row r="326" spans="2:20" ht="14.25" customHeight="1" x14ac:dyDescent="0.25">
      <c r="B326" s="6"/>
      <c r="R326" s="5"/>
      <c r="S326" s="55"/>
      <c r="T326" s="55"/>
    </row>
    <row r="327" spans="2:20" ht="14.25" customHeight="1" x14ac:dyDescent="0.25">
      <c r="B327" s="6"/>
      <c r="R327" s="5"/>
      <c r="S327" s="55"/>
      <c r="T327" s="55"/>
    </row>
    <row r="328" spans="2:20" ht="14.25" customHeight="1" x14ac:dyDescent="0.25">
      <c r="B328" s="6"/>
      <c r="R328" s="5"/>
      <c r="S328" s="55"/>
      <c r="T328" s="55"/>
    </row>
    <row r="329" spans="2:20" ht="14.25" customHeight="1" x14ac:dyDescent="0.25">
      <c r="B329" s="6"/>
      <c r="R329" s="5"/>
      <c r="S329" s="55"/>
      <c r="T329" s="55"/>
    </row>
    <row r="330" spans="2:20" ht="14.25" customHeight="1" x14ac:dyDescent="0.25">
      <c r="B330" s="6"/>
      <c r="R330" s="5"/>
      <c r="S330" s="55"/>
      <c r="T330" s="55"/>
    </row>
    <row r="331" spans="2:20" ht="14.25" customHeight="1" x14ac:dyDescent="0.25">
      <c r="B331" s="6"/>
      <c r="R331" s="5"/>
      <c r="S331" s="55"/>
      <c r="T331" s="55"/>
    </row>
    <row r="332" spans="2:20" ht="14.25" customHeight="1" x14ac:dyDescent="0.25">
      <c r="B332" s="6"/>
      <c r="R332" s="5"/>
      <c r="S332" s="55"/>
      <c r="T332" s="55"/>
    </row>
    <row r="333" spans="2:20" ht="14.25" customHeight="1" x14ac:dyDescent="0.25">
      <c r="B333" s="6"/>
      <c r="R333" s="5"/>
      <c r="S333" s="55"/>
      <c r="T333" s="55"/>
    </row>
    <row r="334" spans="2:20" ht="14.25" customHeight="1" x14ac:dyDescent="0.25">
      <c r="B334" s="6"/>
      <c r="R334" s="5"/>
      <c r="S334" s="55"/>
      <c r="T334" s="55"/>
    </row>
    <row r="335" spans="2:20" ht="14.25" customHeight="1" x14ac:dyDescent="0.25">
      <c r="B335" s="6"/>
      <c r="R335" s="5"/>
      <c r="S335" s="55"/>
      <c r="T335" s="55"/>
    </row>
    <row r="336" spans="2:20" ht="14.25" customHeight="1" x14ac:dyDescent="0.25">
      <c r="B336" s="6"/>
      <c r="R336" s="5"/>
      <c r="S336" s="55"/>
      <c r="T336" s="55"/>
    </row>
    <row r="337" spans="2:20" ht="14.25" customHeight="1" x14ac:dyDescent="0.25">
      <c r="B337" s="6"/>
      <c r="R337" s="5"/>
      <c r="S337" s="55"/>
      <c r="T337" s="55"/>
    </row>
    <row r="338" spans="2:20" ht="14.25" customHeight="1" x14ac:dyDescent="0.25">
      <c r="B338" s="6"/>
      <c r="R338" s="5"/>
      <c r="S338" s="55"/>
      <c r="T338" s="55"/>
    </row>
    <row r="339" spans="2:20" ht="14.25" customHeight="1" x14ac:dyDescent="0.25">
      <c r="B339" s="6"/>
      <c r="R339" s="5"/>
      <c r="S339" s="55"/>
      <c r="T339" s="55"/>
    </row>
    <row r="340" spans="2:20" ht="14.25" customHeight="1" x14ac:dyDescent="0.25">
      <c r="B340" s="6"/>
      <c r="R340" s="5"/>
      <c r="S340" s="55"/>
      <c r="T340" s="55"/>
    </row>
    <row r="341" spans="2:20" ht="14.25" customHeight="1" x14ac:dyDescent="0.25">
      <c r="B341" s="6"/>
      <c r="R341" s="5"/>
      <c r="S341" s="55"/>
      <c r="T341" s="55"/>
    </row>
    <row r="342" spans="2:20" ht="14.25" customHeight="1" x14ac:dyDescent="0.25">
      <c r="B342" s="6"/>
      <c r="R342" s="5"/>
      <c r="S342" s="55"/>
      <c r="T342" s="55"/>
    </row>
    <row r="343" spans="2:20" ht="14.25" customHeight="1" x14ac:dyDescent="0.25">
      <c r="B343" s="6"/>
      <c r="R343" s="5"/>
      <c r="S343" s="55"/>
      <c r="T343" s="55"/>
    </row>
    <row r="344" spans="2:20" ht="14.25" customHeight="1" x14ac:dyDescent="0.25">
      <c r="B344" s="6"/>
      <c r="R344" s="5"/>
      <c r="S344" s="55"/>
      <c r="T344" s="55"/>
    </row>
    <row r="345" spans="2:20" ht="14.25" customHeight="1" x14ac:dyDescent="0.25">
      <c r="B345" s="6"/>
      <c r="R345" s="5"/>
      <c r="S345" s="55"/>
      <c r="T345" s="55"/>
    </row>
    <row r="346" spans="2:20" ht="14.25" customHeight="1" x14ac:dyDescent="0.25">
      <c r="B346" s="6"/>
      <c r="R346" s="5"/>
      <c r="S346" s="55"/>
      <c r="T346" s="55"/>
    </row>
    <row r="347" spans="2:20" ht="14.25" customHeight="1" x14ac:dyDescent="0.25">
      <c r="B347" s="6"/>
      <c r="R347" s="5"/>
      <c r="S347" s="55"/>
      <c r="T347" s="55"/>
    </row>
    <row r="348" spans="2:20" ht="14.25" customHeight="1" x14ac:dyDescent="0.25">
      <c r="B348" s="6"/>
      <c r="R348" s="5"/>
      <c r="S348" s="55"/>
      <c r="T348" s="55"/>
    </row>
    <row r="349" spans="2:20" ht="14.25" customHeight="1" x14ac:dyDescent="0.25">
      <c r="B349" s="6"/>
      <c r="R349" s="5"/>
      <c r="S349" s="55"/>
      <c r="T349" s="55"/>
    </row>
    <row r="350" spans="2:20" ht="14.25" customHeight="1" x14ac:dyDescent="0.25">
      <c r="B350" s="6"/>
      <c r="R350" s="5"/>
      <c r="S350" s="55"/>
      <c r="T350" s="55"/>
    </row>
    <row r="351" spans="2:20" ht="14.25" customHeight="1" x14ac:dyDescent="0.25">
      <c r="B351" s="6"/>
      <c r="R351" s="5"/>
      <c r="S351" s="55"/>
      <c r="T351" s="55"/>
    </row>
    <row r="352" spans="2:20" ht="14.25" customHeight="1" x14ac:dyDescent="0.25">
      <c r="B352" s="6"/>
      <c r="R352" s="5"/>
      <c r="S352" s="55"/>
      <c r="T352" s="55"/>
    </row>
    <row r="353" spans="2:20" ht="14.25" customHeight="1" x14ac:dyDescent="0.25">
      <c r="B353" s="6"/>
      <c r="R353" s="5"/>
      <c r="S353" s="55"/>
      <c r="T353" s="55"/>
    </row>
    <row r="354" spans="2:20" ht="14.25" customHeight="1" x14ac:dyDescent="0.25">
      <c r="B354" s="6"/>
      <c r="R354" s="5"/>
      <c r="S354" s="55"/>
      <c r="T354" s="55"/>
    </row>
    <row r="355" spans="2:20" ht="14.25" customHeight="1" x14ac:dyDescent="0.25">
      <c r="B355" s="6"/>
      <c r="R355" s="5"/>
      <c r="S355" s="55"/>
      <c r="T355" s="55"/>
    </row>
    <row r="356" spans="2:20" ht="14.25" customHeight="1" x14ac:dyDescent="0.25">
      <c r="B356" s="6"/>
      <c r="R356" s="5"/>
      <c r="S356" s="55"/>
      <c r="T356" s="55"/>
    </row>
    <row r="357" spans="2:20" ht="14.25" customHeight="1" x14ac:dyDescent="0.25">
      <c r="B357" s="6"/>
      <c r="R357" s="5"/>
      <c r="S357" s="55"/>
      <c r="T357" s="55"/>
    </row>
    <row r="358" spans="2:20" ht="14.25" customHeight="1" x14ac:dyDescent="0.25">
      <c r="B358" s="6"/>
      <c r="R358" s="5"/>
      <c r="S358" s="55"/>
      <c r="T358" s="55"/>
    </row>
    <row r="359" spans="2:20" ht="14.25" customHeight="1" x14ac:dyDescent="0.25">
      <c r="B359" s="6"/>
      <c r="R359" s="5"/>
      <c r="S359" s="55"/>
      <c r="T359" s="55"/>
    </row>
    <row r="360" spans="2:20" ht="14.25" customHeight="1" x14ac:dyDescent="0.25">
      <c r="B360" s="6"/>
      <c r="R360" s="5"/>
      <c r="S360" s="55"/>
      <c r="T360" s="55"/>
    </row>
    <row r="361" spans="2:20" ht="14.25" customHeight="1" x14ac:dyDescent="0.25">
      <c r="B361" s="6"/>
      <c r="R361" s="5"/>
      <c r="S361" s="55"/>
      <c r="T361" s="55"/>
    </row>
    <row r="362" spans="2:20" ht="14.25" customHeight="1" x14ac:dyDescent="0.25">
      <c r="B362" s="6"/>
      <c r="R362" s="5"/>
      <c r="S362" s="55"/>
      <c r="T362" s="55"/>
    </row>
    <row r="363" spans="2:20" ht="14.25" customHeight="1" x14ac:dyDescent="0.25">
      <c r="B363" s="6"/>
      <c r="R363" s="5"/>
      <c r="S363" s="55"/>
      <c r="T363" s="55"/>
    </row>
    <row r="364" spans="2:20" ht="14.25" customHeight="1" x14ac:dyDescent="0.25">
      <c r="B364" s="6"/>
      <c r="R364" s="5"/>
      <c r="S364" s="55"/>
      <c r="T364" s="55"/>
    </row>
    <row r="365" spans="2:20" ht="14.25" customHeight="1" x14ac:dyDescent="0.25">
      <c r="B365" s="6"/>
      <c r="R365" s="5"/>
      <c r="S365" s="55"/>
      <c r="T365" s="55"/>
    </row>
    <row r="366" spans="2:20" ht="14.25" customHeight="1" x14ac:dyDescent="0.25">
      <c r="B366" s="6"/>
      <c r="R366" s="5"/>
      <c r="S366" s="55"/>
      <c r="T366" s="55"/>
    </row>
    <row r="367" spans="2:20" ht="14.25" customHeight="1" x14ac:dyDescent="0.25">
      <c r="B367" s="6"/>
      <c r="R367" s="5"/>
      <c r="S367" s="55"/>
      <c r="T367" s="55"/>
    </row>
    <row r="368" spans="2:20" ht="14.25" customHeight="1" x14ac:dyDescent="0.25">
      <c r="B368" s="6"/>
      <c r="R368" s="5"/>
      <c r="S368" s="55"/>
      <c r="T368" s="55"/>
    </row>
    <row r="369" spans="2:20" ht="14.25" customHeight="1" x14ac:dyDescent="0.25">
      <c r="B369" s="6"/>
      <c r="R369" s="5"/>
      <c r="S369" s="55"/>
      <c r="T369" s="55"/>
    </row>
    <row r="370" spans="2:20" ht="14.25" customHeight="1" x14ac:dyDescent="0.25">
      <c r="B370" s="6"/>
      <c r="R370" s="5"/>
      <c r="S370" s="55"/>
      <c r="T370" s="55"/>
    </row>
    <row r="371" spans="2:20" ht="14.25" customHeight="1" x14ac:dyDescent="0.25">
      <c r="B371" s="6"/>
      <c r="R371" s="5"/>
      <c r="S371" s="55"/>
      <c r="T371" s="55"/>
    </row>
    <row r="372" spans="2:20" ht="14.25" customHeight="1" x14ac:dyDescent="0.25">
      <c r="B372" s="6"/>
      <c r="R372" s="5"/>
      <c r="S372" s="55"/>
      <c r="T372" s="55"/>
    </row>
    <row r="373" spans="2:20" ht="14.25" customHeight="1" x14ac:dyDescent="0.25">
      <c r="B373" s="6"/>
      <c r="R373" s="5"/>
      <c r="S373" s="55"/>
      <c r="T373" s="55"/>
    </row>
    <row r="374" spans="2:20" ht="14.25" customHeight="1" x14ac:dyDescent="0.25">
      <c r="B374" s="6"/>
      <c r="R374" s="5"/>
      <c r="S374" s="55"/>
      <c r="T374" s="55"/>
    </row>
    <row r="375" spans="2:20" ht="14.25" customHeight="1" x14ac:dyDescent="0.25">
      <c r="B375" s="6"/>
      <c r="R375" s="5"/>
      <c r="S375" s="55"/>
      <c r="T375" s="55"/>
    </row>
    <row r="376" spans="2:20" ht="14.25" customHeight="1" x14ac:dyDescent="0.25">
      <c r="B376" s="6"/>
      <c r="R376" s="5"/>
      <c r="S376" s="55"/>
      <c r="T376" s="55"/>
    </row>
    <row r="377" spans="2:20" ht="14.25" customHeight="1" x14ac:dyDescent="0.25">
      <c r="B377" s="6"/>
      <c r="R377" s="5"/>
      <c r="S377" s="55"/>
      <c r="T377" s="55"/>
    </row>
    <row r="378" spans="2:20" ht="14.25" customHeight="1" x14ac:dyDescent="0.25">
      <c r="B378" s="6"/>
      <c r="R378" s="5"/>
      <c r="S378" s="55"/>
      <c r="T378" s="55"/>
    </row>
    <row r="379" spans="2:20" ht="14.25" customHeight="1" x14ac:dyDescent="0.25">
      <c r="B379" s="6"/>
      <c r="R379" s="5"/>
      <c r="S379" s="55"/>
      <c r="T379" s="55"/>
    </row>
    <row r="380" spans="2:20" ht="14.25" customHeight="1" x14ac:dyDescent="0.25">
      <c r="B380" s="6"/>
      <c r="R380" s="5"/>
      <c r="S380" s="55"/>
      <c r="T380" s="55"/>
    </row>
    <row r="381" spans="2:20" ht="14.25" customHeight="1" x14ac:dyDescent="0.25">
      <c r="B381" s="6"/>
      <c r="R381" s="5"/>
      <c r="S381" s="55"/>
      <c r="T381" s="55"/>
    </row>
    <row r="382" spans="2:20" ht="14.25" customHeight="1" x14ac:dyDescent="0.25">
      <c r="B382" s="6"/>
      <c r="R382" s="5"/>
      <c r="S382" s="55"/>
      <c r="T382" s="55"/>
    </row>
    <row r="383" spans="2:20" ht="14.25" customHeight="1" x14ac:dyDescent="0.25">
      <c r="B383" s="6"/>
      <c r="R383" s="5"/>
      <c r="S383" s="55"/>
      <c r="T383" s="55"/>
    </row>
    <row r="384" spans="2:20" ht="14.25" customHeight="1" x14ac:dyDescent="0.25">
      <c r="B384" s="6"/>
      <c r="R384" s="5"/>
      <c r="S384" s="55"/>
      <c r="T384" s="55"/>
    </row>
    <row r="385" spans="2:20" ht="14.25" customHeight="1" x14ac:dyDescent="0.25">
      <c r="B385" s="6"/>
      <c r="R385" s="5"/>
      <c r="S385" s="55"/>
      <c r="T385" s="55"/>
    </row>
    <row r="386" spans="2:20" ht="14.25" customHeight="1" x14ac:dyDescent="0.25">
      <c r="B386" s="6"/>
      <c r="R386" s="5"/>
      <c r="S386" s="55"/>
      <c r="T386" s="55"/>
    </row>
    <row r="387" spans="2:20" ht="14.25" customHeight="1" x14ac:dyDescent="0.25">
      <c r="B387" s="6"/>
      <c r="R387" s="5"/>
      <c r="S387" s="55"/>
      <c r="T387" s="55"/>
    </row>
    <row r="388" spans="2:20" ht="14.25" customHeight="1" x14ac:dyDescent="0.25">
      <c r="B388" s="6"/>
      <c r="R388" s="5"/>
      <c r="S388" s="55"/>
      <c r="T388" s="55"/>
    </row>
    <row r="389" spans="2:20" ht="14.25" customHeight="1" x14ac:dyDescent="0.25">
      <c r="B389" s="6"/>
      <c r="R389" s="5"/>
      <c r="S389" s="55"/>
      <c r="T389" s="55"/>
    </row>
    <row r="390" spans="2:20" ht="14.25" customHeight="1" x14ac:dyDescent="0.25">
      <c r="B390" s="6"/>
      <c r="R390" s="5"/>
      <c r="S390" s="55"/>
      <c r="T390" s="55"/>
    </row>
    <row r="391" spans="2:20" ht="14.25" customHeight="1" x14ac:dyDescent="0.25">
      <c r="B391" s="6"/>
      <c r="R391" s="5"/>
      <c r="S391" s="55"/>
      <c r="T391" s="55"/>
    </row>
    <row r="392" spans="2:20" ht="14.25" customHeight="1" x14ac:dyDescent="0.25">
      <c r="B392" s="6"/>
      <c r="R392" s="5"/>
      <c r="S392" s="55"/>
      <c r="T392" s="55"/>
    </row>
    <row r="393" spans="2:20" ht="14.25" customHeight="1" x14ac:dyDescent="0.25">
      <c r="B393" s="6"/>
      <c r="R393" s="5"/>
      <c r="S393" s="55"/>
      <c r="T393" s="55"/>
    </row>
    <row r="394" spans="2:20" ht="14.25" customHeight="1" x14ac:dyDescent="0.25">
      <c r="B394" s="6"/>
      <c r="R394" s="5"/>
      <c r="S394" s="55"/>
      <c r="T394" s="55"/>
    </row>
    <row r="395" spans="2:20" ht="14.25" customHeight="1" x14ac:dyDescent="0.25">
      <c r="B395" s="6"/>
      <c r="R395" s="5"/>
      <c r="S395" s="55"/>
      <c r="T395" s="55"/>
    </row>
    <row r="396" spans="2:20" ht="14.25" customHeight="1" x14ac:dyDescent="0.25">
      <c r="B396" s="6"/>
      <c r="R396" s="5"/>
      <c r="S396" s="55"/>
      <c r="T396" s="55"/>
    </row>
    <row r="397" spans="2:20" ht="14.25" customHeight="1" x14ac:dyDescent="0.25">
      <c r="B397" s="6"/>
      <c r="R397" s="5"/>
      <c r="S397" s="55"/>
      <c r="T397" s="55"/>
    </row>
    <row r="398" spans="2:20" ht="14.25" customHeight="1" x14ac:dyDescent="0.25">
      <c r="B398" s="6"/>
      <c r="R398" s="5"/>
      <c r="S398" s="55"/>
      <c r="T398" s="55"/>
    </row>
    <row r="399" spans="2:20" ht="14.25" customHeight="1" x14ac:dyDescent="0.25">
      <c r="B399" s="6"/>
      <c r="R399" s="5"/>
      <c r="S399" s="55"/>
      <c r="T399" s="55"/>
    </row>
    <row r="400" spans="2:20" ht="14.25" customHeight="1" x14ac:dyDescent="0.25">
      <c r="B400" s="6"/>
      <c r="R400" s="5"/>
      <c r="S400" s="55"/>
      <c r="T400" s="55"/>
    </row>
    <row r="401" spans="2:20" ht="14.25" customHeight="1" x14ac:dyDescent="0.25">
      <c r="B401" s="6"/>
      <c r="R401" s="5"/>
      <c r="S401" s="55"/>
      <c r="T401" s="55"/>
    </row>
    <row r="402" spans="2:20" ht="14.25" customHeight="1" x14ac:dyDescent="0.25">
      <c r="B402" s="6"/>
      <c r="R402" s="5"/>
      <c r="S402" s="55"/>
      <c r="T402" s="55"/>
    </row>
    <row r="403" spans="2:20" ht="14.25" customHeight="1" x14ac:dyDescent="0.25">
      <c r="B403" s="6"/>
      <c r="R403" s="5"/>
      <c r="S403" s="55"/>
      <c r="T403" s="55"/>
    </row>
    <row r="404" spans="2:20" ht="14.25" customHeight="1" x14ac:dyDescent="0.25">
      <c r="B404" s="6"/>
      <c r="R404" s="5"/>
      <c r="S404" s="55"/>
      <c r="T404" s="55"/>
    </row>
    <row r="405" spans="2:20" ht="14.25" customHeight="1" x14ac:dyDescent="0.25">
      <c r="B405" s="6"/>
      <c r="R405" s="5"/>
      <c r="S405" s="55"/>
      <c r="T405" s="55"/>
    </row>
    <row r="406" spans="2:20" ht="14.25" customHeight="1" x14ac:dyDescent="0.25">
      <c r="B406" s="6"/>
      <c r="R406" s="5"/>
      <c r="S406" s="55"/>
      <c r="T406" s="55"/>
    </row>
    <row r="407" spans="2:20" ht="14.25" customHeight="1" x14ac:dyDescent="0.25">
      <c r="B407" s="6"/>
      <c r="R407" s="5"/>
      <c r="S407" s="55"/>
      <c r="T407" s="55"/>
    </row>
    <row r="408" spans="2:20" ht="14.25" customHeight="1" x14ac:dyDescent="0.25">
      <c r="B408" s="6"/>
      <c r="R408" s="5"/>
      <c r="S408" s="55"/>
      <c r="T408" s="55"/>
    </row>
    <row r="409" spans="2:20" ht="14.25" customHeight="1" x14ac:dyDescent="0.25">
      <c r="B409" s="6"/>
      <c r="R409" s="5"/>
      <c r="S409" s="55"/>
      <c r="T409" s="55"/>
    </row>
    <row r="410" spans="2:20" ht="14.25" customHeight="1" x14ac:dyDescent="0.25">
      <c r="B410" s="6"/>
      <c r="R410" s="5"/>
      <c r="S410" s="55"/>
      <c r="T410" s="55"/>
    </row>
    <row r="411" spans="2:20" ht="14.25" customHeight="1" x14ac:dyDescent="0.25">
      <c r="B411" s="6"/>
      <c r="R411" s="5"/>
      <c r="S411" s="55"/>
      <c r="T411" s="55"/>
    </row>
    <row r="412" spans="2:20" ht="14.25" customHeight="1" x14ac:dyDescent="0.25">
      <c r="B412" s="6"/>
      <c r="R412" s="5"/>
      <c r="S412" s="55"/>
      <c r="T412" s="55"/>
    </row>
    <row r="413" spans="2:20" ht="14.25" customHeight="1" x14ac:dyDescent="0.25">
      <c r="B413" s="6"/>
      <c r="R413" s="5"/>
      <c r="S413" s="55"/>
      <c r="T413" s="55"/>
    </row>
    <row r="414" spans="2:20" ht="14.25" customHeight="1" x14ac:dyDescent="0.25">
      <c r="B414" s="6"/>
      <c r="R414" s="5"/>
      <c r="S414" s="55"/>
      <c r="T414" s="55"/>
    </row>
    <row r="415" spans="2:20" ht="14.25" customHeight="1" x14ac:dyDescent="0.25">
      <c r="B415" s="6"/>
      <c r="R415" s="5"/>
      <c r="S415" s="55"/>
      <c r="T415" s="55"/>
    </row>
    <row r="416" spans="2:20" ht="14.25" customHeight="1" x14ac:dyDescent="0.25">
      <c r="B416" s="6"/>
      <c r="R416" s="5"/>
      <c r="S416" s="55"/>
      <c r="T416" s="55"/>
    </row>
    <row r="417" spans="2:20" ht="14.25" customHeight="1" x14ac:dyDescent="0.25">
      <c r="B417" s="6"/>
      <c r="R417" s="5"/>
      <c r="S417" s="55"/>
      <c r="T417" s="55"/>
    </row>
    <row r="418" spans="2:20" ht="14.25" customHeight="1" x14ac:dyDescent="0.25">
      <c r="B418" s="6"/>
      <c r="R418" s="5"/>
      <c r="S418" s="55"/>
      <c r="T418" s="55"/>
    </row>
    <row r="419" spans="2:20" ht="14.25" customHeight="1" x14ac:dyDescent="0.25">
      <c r="B419" s="6"/>
      <c r="R419" s="5"/>
      <c r="S419" s="55"/>
      <c r="T419" s="55"/>
    </row>
    <row r="420" spans="2:20" ht="14.25" customHeight="1" x14ac:dyDescent="0.25">
      <c r="B420" s="6"/>
      <c r="R420" s="5"/>
      <c r="S420" s="55"/>
      <c r="T420" s="55"/>
    </row>
    <row r="421" spans="2:20" ht="14.25" customHeight="1" x14ac:dyDescent="0.25">
      <c r="B421" s="6"/>
      <c r="R421" s="5"/>
      <c r="S421" s="55"/>
      <c r="T421" s="55"/>
    </row>
    <row r="422" spans="2:20" ht="14.25" customHeight="1" x14ac:dyDescent="0.25">
      <c r="B422" s="6"/>
      <c r="R422" s="5"/>
      <c r="S422" s="55"/>
      <c r="T422" s="55"/>
    </row>
    <row r="423" spans="2:20" ht="14.25" customHeight="1" x14ac:dyDescent="0.25">
      <c r="B423" s="6"/>
      <c r="R423" s="5"/>
      <c r="S423" s="55"/>
      <c r="T423" s="55"/>
    </row>
    <row r="424" spans="2:20" ht="14.25" customHeight="1" x14ac:dyDescent="0.25">
      <c r="B424" s="6"/>
      <c r="R424" s="5"/>
      <c r="S424" s="55"/>
      <c r="T424" s="55"/>
    </row>
    <row r="425" spans="2:20" ht="14.25" customHeight="1" x14ac:dyDescent="0.25">
      <c r="B425" s="6"/>
      <c r="R425" s="5"/>
      <c r="S425" s="55"/>
      <c r="T425" s="55"/>
    </row>
    <row r="426" spans="2:20" ht="14.25" customHeight="1" x14ac:dyDescent="0.25">
      <c r="B426" s="6"/>
      <c r="R426" s="5"/>
      <c r="S426" s="55"/>
      <c r="T426" s="55"/>
    </row>
    <row r="427" spans="2:20" ht="14.25" customHeight="1" x14ac:dyDescent="0.25">
      <c r="B427" s="6"/>
      <c r="R427" s="5"/>
      <c r="S427" s="55"/>
      <c r="T427" s="55"/>
    </row>
    <row r="428" spans="2:20" ht="14.25" customHeight="1" x14ac:dyDescent="0.25">
      <c r="B428" s="6"/>
      <c r="R428" s="5"/>
      <c r="S428" s="55"/>
      <c r="T428" s="55"/>
    </row>
    <row r="429" spans="2:20" ht="14.25" customHeight="1" x14ac:dyDescent="0.25">
      <c r="B429" s="6"/>
      <c r="R429" s="5"/>
      <c r="S429" s="55"/>
      <c r="T429" s="55"/>
    </row>
    <row r="430" spans="2:20" ht="14.25" customHeight="1" x14ac:dyDescent="0.25">
      <c r="B430" s="6"/>
      <c r="R430" s="5"/>
      <c r="S430" s="55"/>
      <c r="T430" s="55"/>
    </row>
    <row r="431" spans="2:20" ht="14.25" customHeight="1" x14ac:dyDescent="0.25">
      <c r="B431" s="6"/>
      <c r="R431" s="5"/>
      <c r="S431" s="55"/>
      <c r="T431" s="55"/>
    </row>
    <row r="432" spans="2:20" ht="14.25" customHeight="1" x14ac:dyDescent="0.25">
      <c r="B432" s="6"/>
      <c r="R432" s="5"/>
      <c r="S432" s="55"/>
      <c r="T432" s="55"/>
    </row>
    <row r="433" spans="2:20" ht="14.25" customHeight="1" x14ac:dyDescent="0.25">
      <c r="B433" s="6"/>
      <c r="R433" s="5"/>
      <c r="S433" s="55"/>
      <c r="T433" s="55"/>
    </row>
    <row r="434" spans="2:20" ht="14.25" customHeight="1" x14ac:dyDescent="0.25">
      <c r="B434" s="6"/>
      <c r="R434" s="5"/>
      <c r="S434" s="55"/>
      <c r="T434" s="55"/>
    </row>
    <row r="435" spans="2:20" ht="14.25" customHeight="1" x14ac:dyDescent="0.25">
      <c r="B435" s="6"/>
      <c r="R435" s="5"/>
      <c r="S435" s="55"/>
      <c r="T435" s="55"/>
    </row>
    <row r="436" spans="2:20" ht="14.25" customHeight="1" x14ac:dyDescent="0.25">
      <c r="B436" s="6"/>
      <c r="R436" s="5"/>
      <c r="S436" s="55"/>
      <c r="T436" s="55"/>
    </row>
    <row r="437" spans="2:20" ht="14.25" customHeight="1" x14ac:dyDescent="0.25">
      <c r="B437" s="6"/>
      <c r="R437" s="5"/>
      <c r="S437" s="55"/>
      <c r="T437" s="55"/>
    </row>
    <row r="438" spans="2:20" ht="14.25" customHeight="1" x14ac:dyDescent="0.25">
      <c r="B438" s="6"/>
      <c r="R438" s="5"/>
      <c r="S438" s="55"/>
      <c r="T438" s="55"/>
    </row>
    <row r="439" spans="2:20" ht="14.25" customHeight="1" x14ac:dyDescent="0.25">
      <c r="B439" s="6"/>
      <c r="R439" s="5"/>
      <c r="S439" s="55"/>
      <c r="T439" s="55"/>
    </row>
    <row r="440" spans="2:20" ht="14.25" customHeight="1" x14ac:dyDescent="0.25">
      <c r="B440" s="6"/>
      <c r="R440" s="5"/>
      <c r="S440" s="55"/>
      <c r="T440" s="55"/>
    </row>
    <row r="441" spans="2:20" ht="14.25" customHeight="1" x14ac:dyDescent="0.25">
      <c r="B441" s="6"/>
      <c r="R441" s="5"/>
      <c r="S441" s="55"/>
      <c r="T441" s="55"/>
    </row>
    <row r="442" spans="2:20" ht="14.25" customHeight="1" x14ac:dyDescent="0.25">
      <c r="B442" s="6"/>
      <c r="R442" s="5"/>
      <c r="S442" s="55"/>
      <c r="T442" s="55"/>
    </row>
    <row r="443" spans="2:20" ht="14.25" customHeight="1" x14ac:dyDescent="0.25">
      <c r="B443" s="6"/>
      <c r="R443" s="5"/>
      <c r="S443" s="55"/>
      <c r="T443" s="55"/>
    </row>
    <row r="444" spans="2:20" ht="14.25" customHeight="1" x14ac:dyDescent="0.25">
      <c r="B444" s="6"/>
      <c r="R444" s="5"/>
      <c r="S444" s="55"/>
      <c r="T444" s="55"/>
    </row>
    <row r="445" spans="2:20" ht="14.25" customHeight="1" x14ac:dyDescent="0.25">
      <c r="B445" s="6"/>
      <c r="R445" s="5"/>
      <c r="S445" s="55"/>
      <c r="T445" s="55"/>
    </row>
    <row r="446" spans="2:20" ht="14.25" customHeight="1" x14ac:dyDescent="0.25">
      <c r="B446" s="6"/>
      <c r="R446" s="5"/>
      <c r="S446" s="55"/>
      <c r="T446" s="55"/>
    </row>
    <row r="447" spans="2:20" ht="14.25" customHeight="1" x14ac:dyDescent="0.25">
      <c r="B447" s="6"/>
      <c r="R447" s="5"/>
      <c r="S447" s="55"/>
      <c r="T447" s="55"/>
    </row>
    <row r="448" spans="2:20" ht="14.25" customHeight="1" x14ac:dyDescent="0.25">
      <c r="B448" s="6"/>
      <c r="R448" s="5"/>
      <c r="S448" s="55"/>
      <c r="T448" s="55"/>
    </row>
    <row r="449" spans="2:20" ht="14.25" customHeight="1" x14ac:dyDescent="0.25">
      <c r="B449" s="6"/>
      <c r="R449" s="5"/>
      <c r="S449" s="55"/>
      <c r="T449" s="55"/>
    </row>
    <row r="450" spans="2:20" ht="14.25" customHeight="1" x14ac:dyDescent="0.25">
      <c r="B450" s="6"/>
      <c r="R450" s="5"/>
      <c r="S450" s="55"/>
      <c r="T450" s="55"/>
    </row>
    <row r="451" spans="2:20" ht="14.25" customHeight="1" x14ac:dyDescent="0.25">
      <c r="B451" s="6"/>
      <c r="R451" s="5"/>
      <c r="S451" s="55"/>
      <c r="T451" s="55"/>
    </row>
    <row r="452" spans="2:20" ht="14.25" customHeight="1" x14ac:dyDescent="0.25">
      <c r="B452" s="6"/>
      <c r="R452" s="5"/>
      <c r="S452" s="55"/>
      <c r="T452" s="55"/>
    </row>
    <row r="453" spans="2:20" ht="14.25" customHeight="1" x14ac:dyDescent="0.25">
      <c r="B453" s="6"/>
      <c r="R453" s="5"/>
      <c r="S453" s="55"/>
      <c r="T453" s="55"/>
    </row>
    <row r="454" spans="2:20" ht="14.25" customHeight="1" x14ac:dyDescent="0.25">
      <c r="B454" s="6"/>
      <c r="R454" s="5"/>
      <c r="S454" s="55"/>
      <c r="T454" s="55"/>
    </row>
    <row r="455" spans="2:20" ht="14.25" customHeight="1" x14ac:dyDescent="0.25">
      <c r="B455" s="6"/>
      <c r="R455" s="5"/>
      <c r="S455" s="55"/>
      <c r="T455" s="55"/>
    </row>
    <row r="456" spans="2:20" ht="14.25" customHeight="1" x14ac:dyDescent="0.25">
      <c r="B456" s="6"/>
      <c r="R456" s="5"/>
      <c r="S456" s="55"/>
      <c r="T456" s="55"/>
    </row>
    <row r="457" spans="2:20" ht="14.25" customHeight="1" x14ac:dyDescent="0.25">
      <c r="B457" s="6"/>
      <c r="R457" s="5"/>
      <c r="S457" s="55"/>
      <c r="T457" s="55"/>
    </row>
    <row r="458" spans="2:20" ht="14.25" customHeight="1" x14ac:dyDescent="0.25">
      <c r="B458" s="6"/>
      <c r="R458" s="5"/>
      <c r="S458" s="55"/>
      <c r="T458" s="55"/>
    </row>
    <row r="459" spans="2:20" ht="14.25" customHeight="1" x14ac:dyDescent="0.25">
      <c r="B459" s="6"/>
      <c r="R459" s="5"/>
      <c r="S459" s="55"/>
      <c r="T459" s="55"/>
    </row>
    <row r="460" spans="2:20" ht="14.25" customHeight="1" x14ac:dyDescent="0.25">
      <c r="B460" s="6"/>
      <c r="R460" s="5"/>
      <c r="S460" s="55"/>
      <c r="T460" s="55"/>
    </row>
    <row r="461" spans="2:20" ht="14.25" customHeight="1" x14ac:dyDescent="0.25">
      <c r="B461" s="6"/>
      <c r="R461" s="5"/>
      <c r="S461" s="55"/>
      <c r="T461" s="55"/>
    </row>
    <row r="462" spans="2:20" ht="14.25" customHeight="1" x14ac:dyDescent="0.25">
      <c r="B462" s="6"/>
      <c r="R462" s="5"/>
      <c r="S462" s="55"/>
      <c r="T462" s="55"/>
    </row>
    <row r="463" spans="2:20" ht="14.25" customHeight="1" x14ac:dyDescent="0.25">
      <c r="B463" s="6"/>
      <c r="R463" s="5"/>
      <c r="S463" s="55"/>
      <c r="T463" s="55"/>
    </row>
    <row r="464" spans="2:20" ht="14.25" customHeight="1" x14ac:dyDescent="0.25">
      <c r="B464" s="6"/>
      <c r="R464" s="5"/>
      <c r="S464" s="55"/>
      <c r="T464" s="55"/>
    </row>
    <row r="465" spans="2:20" ht="14.25" customHeight="1" x14ac:dyDescent="0.25">
      <c r="B465" s="6"/>
      <c r="R465" s="5"/>
      <c r="S465" s="55"/>
      <c r="T465" s="55"/>
    </row>
    <row r="466" spans="2:20" ht="14.25" customHeight="1" x14ac:dyDescent="0.25">
      <c r="B466" s="6"/>
      <c r="R466" s="5"/>
      <c r="S466" s="55"/>
      <c r="T466" s="55"/>
    </row>
    <row r="467" spans="2:20" ht="14.25" customHeight="1" x14ac:dyDescent="0.25">
      <c r="B467" s="6"/>
      <c r="R467" s="5"/>
      <c r="S467" s="55"/>
      <c r="T467" s="55"/>
    </row>
    <row r="468" spans="2:20" ht="14.25" customHeight="1" x14ac:dyDescent="0.25">
      <c r="B468" s="6"/>
      <c r="R468" s="5"/>
      <c r="S468" s="55"/>
      <c r="T468" s="55"/>
    </row>
    <row r="469" spans="2:20" ht="14.25" customHeight="1" x14ac:dyDescent="0.25">
      <c r="B469" s="6"/>
      <c r="R469" s="5"/>
      <c r="S469" s="55"/>
      <c r="T469" s="55"/>
    </row>
    <row r="470" spans="2:20" ht="14.25" customHeight="1" x14ac:dyDescent="0.25">
      <c r="B470" s="6"/>
      <c r="R470" s="5"/>
      <c r="S470" s="55"/>
      <c r="T470" s="55"/>
    </row>
    <row r="471" spans="2:20" ht="14.25" customHeight="1" x14ac:dyDescent="0.25">
      <c r="B471" s="6"/>
      <c r="R471" s="5"/>
      <c r="S471" s="55"/>
      <c r="T471" s="55"/>
    </row>
    <row r="472" spans="2:20" ht="14.25" customHeight="1" x14ac:dyDescent="0.25">
      <c r="B472" s="6"/>
      <c r="R472" s="5"/>
      <c r="S472" s="55"/>
      <c r="T472" s="55"/>
    </row>
    <row r="473" spans="2:20" ht="14.25" customHeight="1" x14ac:dyDescent="0.25">
      <c r="B473" s="6"/>
      <c r="R473" s="5"/>
      <c r="S473" s="55"/>
      <c r="T473" s="55"/>
    </row>
    <row r="474" spans="2:20" ht="14.25" customHeight="1" x14ac:dyDescent="0.25">
      <c r="B474" s="6"/>
      <c r="R474" s="5"/>
      <c r="S474" s="55"/>
      <c r="T474" s="55"/>
    </row>
    <row r="475" spans="2:20" ht="14.25" customHeight="1" x14ac:dyDescent="0.25">
      <c r="B475" s="6"/>
      <c r="R475" s="5"/>
      <c r="S475" s="55"/>
      <c r="T475" s="55"/>
    </row>
    <row r="476" spans="2:20" ht="14.25" customHeight="1" x14ac:dyDescent="0.25">
      <c r="B476" s="6"/>
      <c r="R476" s="5"/>
      <c r="S476" s="55"/>
      <c r="T476" s="55"/>
    </row>
    <row r="477" spans="2:20" ht="14.25" customHeight="1" x14ac:dyDescent="0.25">
      <c r="B477" s="6"/>
      <c r="R477" s="5"/>
      <c r="S477" s="55"/>
      <c r="T477" s="55"/>
    </row>
    <row r="478" spans="2:20" ht="14.25" customHeight="1" x14ac:dyDescent="0.25">
      <c r="B478" s="6"/>
      <c r="R478" s="5"/>
      <c r="S478" s="55"/>
      <c r="T478" s="55"/>
    </row>
    <row r="479" spans="2:20" ht="14.25" customHeight="1" x14ac:dyDescent="0.25">
      <c r="B479" s="6"/>
      <c r="R479" s="5"/>
      <c r="S479" s="55"/>
      <c r="T479" s="55"/>
    </row>
    <row r="480" spans="2:20" ht="14.25" customHeight="1" x14ac:dyDescent="0.25">
      <c r="B480" s="6"/>
      <c r="R480" s="5"/>
      <c r="S480" s="55"/>
      <c r="T480" s="55"/>
    </row>
    <row r="481" spans="2:20" ht="14.25" customHeight="1" x14ac:dyDescent="0.25">
      <c r="B481" s="6"/>
      <c r="R481" s="5"/>
      <c r="S481" s="55"/>
      <c r="T481" s="55"/>
    </row>
    <row r="482" spans="2:20" ht="14.25" customHeight="1" x14ac:dyDescent="0.25">
      <c r="B482" s="6"/>
      <c r="R482" s="5"/>
      <c r="S482" s="55"/>
      <c r="T482" s="55"/>
    </row>
    <row r="483" spans="2:20" ht="14.25" customHeight="1" x14ac:dyDescent="0.25">
      <c r="B483" s="6"/>
      <c r="R483" s="5"/>
      <c r="S483" s="55"/>
      <c r="T483" s="55"/>
    </row>
    <row r="484" spans="2:20" ht="14.25" customHeight="1" x14ac:dyDescent="0.25">
      <c r="B484" s="6"/>
      <c r="R484" s="5"/>
      <c r="S484" s="55"/>
      <c r="T484" s="55"/>
    </row>
    <row r="485" spans="2:20" ht="14.25" customHeight="1" x14ac:dyDescent="0.25">
      <c r="B485" s="6"/>
      <c r="R485" s="5"/>
      <c r="S485" s="55"/>
      <c r="T485" s="55"/>
    </row>
    <row r="486" spans="2:20" ht="14.25" customHeight="1" x14ac:dyDescent="0.25">
      <c r="B486" s="6"/>
      <c r="R486" s="5"/>
      <c r="S486" s="55"/>
      <c r="T486" s="55"/>
    </row>
    <row r="487" spans="2:20" ht="14.25" customHeight="1" x14ac:dyDescent="0.25">
      <c r="B487" s="6"/>
      <c r="R487" s="5"/>
      <c r="S487" s="55"/>
      <c r="T487" s="55"/>
    </row>
    <row r="488" spans="2:20" ht="14.25" customHeight="1" x14ac:dyDescent="0.25">
      <c r="B488" s="6"/>
      <c r="R488" s="5"/>
      <c r="S488" s="55"/>
      <c r="T488" s="55"/>
    </row>
    <row r="489" spans="2:20" ht="14.25" customHeight="1" x14ac:dyDescent="0.25">
      <c r="B489" s="6"/>
      <c r="R489" s="5"/>
      <c r="S489" s="55"/>
      <c r="T489" s="55"/>
    </row>
    <row r="490" spans="2:20" ht="14.25" customHeight="1" x14ac:dyDescent="0.25">
      <c r="B490" s="6"/>
      <c r="R490" s="5"/>
      <c r="S490" s="55"/>
      <c r="T490" s="55"/>
    </row>
    <row r="491" spans="2:20" ht="14.25" customHeight="1" x14ac:dyDescent="0.25">
      <c r="B491" s="6"/>
      <c r="R491" s="5"/>
      <c r="S491" s="55"/>
      <c r="T491" s="55"/>
    </row>
    <row r="492" spans="2:20" ht="14.25" customHeight="1" x14ac:dyDescent="0.25">
      <c r="B492" s="6"/>
      <c r="R492" s="5"/>
      <c r="S492" s="55"/>
      <c r="T492" s="55"/>
    </row>
    <row r="493" spans="2:20" ht="14.25" customHeight="1" x14ac:dyDescent="0.25">
      <c r="B493" s="6"/>
      <c r="R493" s="5"/>
      <c r="S493" s="55"/>
      <c r="T493" s="55"/>
    </row>
    <row r="494" spans="2:20" ht="14.25" customHeight="1" x14ac:dyDescent="0.25">
      <c r="B494" s="6"/>
      <c r="R494" s="5"/>
      <c r="S494" s="55"/>
      <c r="T494" s="55"/>
    </row>
    <row r="495" spans="2:20" ht="14.25" customHeight="1" x14ac:dyDescent="0.25">
      <c r="B495" s="6"/>
      <c r="R495" s="5"/>
      <c r="S495" s="55"/>
      <c r="T495" s="55"/>
    </row>
    <row r="496" spans="2:20" ht="14.25" customHeight="1" x14ac:dyDescent="0.25">
      <c r="B496" s="6"/>
      <c r="R496" s="5"/>
      <c r="S496" s="55"/>
      <c r="T496" s="55"/>
    </row>
    <row r="497" spans="2:20" ht="14.25" customHeight="1" x14ac:dyDescent="0.25">
      <c r="B497" s="6"/>
      <c r="R497" s="5"/>
      <c r="S497" s="55"/>
      <c r="T497" s="55"/>
    </row>
    <row r="498" spans="2:20" ht="14.25" customHeight="1" x14ac:dyDescent="0.25">
      <c r="B498" s="6"/>
      <c r="R498" s="5"/>
      <c r="S498" s="55"/>
      <c r="T498" s="55"/>
    </row>
    <row r="499" spans="2:20" ht="14.25" customHeight="1" x14ac:dyDescent="0.25">
      <c r="B499" s="6"/>
      <c r="R499" s="5"/>
      <c r="S499" s="55"/>
      <c r="T499" s="55"/>
    </row>
    <row r="500" spans="2:20" ht="14.25" customHeight="1" x14ac:dyDescent="0.25">
      <c r="B500" s="6"/>
      <c r="R500" s="5"/>
      <c r="S500" s="55"/>
      <c r="T500" s="55"/>
    </row>
    <row r="501" spans="2:20" ht="14.25" customHeight="1" x14ac:dyDescent="0.25">
      <c r="B501" s="6"/>
      <c r="R501" s="5"/>
      <c r="S501" s="55"/>
      <c r="T501" s="55"/>
    </row>
    <row r="502" spans="2:20" ht="14.25" customHeight="1" x14ac:dyDescent="0.25">
      <c r="B502" s="6"/>
      <c r="R502" s="5"/>
      <c r="S502" s="55"/>
      <c r="T502" s="55"/>
    </row>
    <row r="503" spans="2:20" ht="14.25" customHeight="1" x14ac:dyDescent="0.25">
      <c r="B503" s="6"/>
      <c r="R503" s="5"/>
      <c r="S503" s="55"/>
      <c r="T503" s="55"/>
    </row>
    <row r="504" spans="2:20" ht="14.25" customHeight="1" x14ac:dyDescent="0.25">
      <c r="B504" s="6"/>
      <c r="R504" s="5"/>
      <c r="S504" s="55"/>
      <c r="T504" s="55"/>
    </row>
    <row r="505" spans="2:20" ht="14.25" customHeight="1" x14ac:dyDescent="0.25">
      <c r="B505" s="6"/>
      <c r="R505" s="5"/>
      <c r="S505" s="55"/>
      <c r="T505" s="55"/>
    </row>
    <row r="506" spans="2:20" ht="14.25" customHeight="1" x14ac:dyDescent="0.25">
      <c r="B506" s="6"/>
      <c r="R506" s="5"/>
      <c r="S506" s="55"/>
      <c r="T506" s="55"/>
    </row>
    <row r="507" spans="2:20" ht="14.25" customHeight="1" x14ac:dyDescent="0.25">
      <c r="B507" s="6"/>
      <c r="R507" s="5"/>
      <c r="S507" s="55"/>
      <c r="T507" s="55"/>
    </row>
    <row r="508" spans="2:20" ht="14.25" customHeight="1" x14ac:dyDescent="0.25">
      <c r="B508" s="6"/>
      <c r="R508" s="5"/>
      <c r="S508" s="55"/>
      <c r="T508" s="55"/>
    </row>
    <row r="509" spans="2:20" ht="14.25" customHeight="1" x14ac:dyDescent="0.25">
      <c r="B509" s="6"/>
      <c r="R509" s="5"/>
      <c r="S509" s="55"/>
      <c r="T509" s="55"/>
    </row>
    <row r="510" spans="2:20" ht="14.25" customHeight="1" x14ac:dyDescent="0.25">
      <c r="B510" s="6"/>
      <c r="R510" s="5"/>
      <c r="S510" s="55"/>
      <c r="T510" s="55"/>
    </row>
    <row r="511" spans="2:20" ht="14.25" customHeight="1" x14ac:dyDescent="0.25">
      <c r="B511" s="6"/>
      <c r="R511" s="5"/>
      <c r="S511" s="55"/>
      <c r="T511" s="55"/>
    </row>
    <row r="512" spans="2:20" ht="14.25" customHeight="1" x14ac:dyDescent="0.25">
      <c r="B512" s="6"/>
      <c r="R512" s="5"/>
      <c r="S512" s="55"/>
      <c r="T512" s="55"/>
    </row>
    <row r="513" spans="2:20" ht="14.25" customHeight="1" x14ac:dyDescent="0.25">
      <c r="B513" s="6"/>
      <c r="R513" s="5"/>
      <c r="S513" s="55"/>
      <c r="T513" s="55"/>
    </row>
    <row r="514" spans="2:20" ht="14.25" customHeight="1" x14ac:dyDescent="0.25">
      <c r="B514" s="6"/>
      <c r="R514" s="5"/>
      <c r="S514" s="55"/>
      <c r="T514" s="55"/>
    </row>
    <row r="515" spans="2:20" ht="14.25" customHeight="1" x14ac:dyDescent="0.25">
      <c r="B515" s="6"/>
      <c r="R515" s="5"/>
      <c r="S515" s="55"/>
      <c r="T515" s="55"/>
    </row>
    <row r="516" spans="2:20" ht="14.25" customHeight="1" x14ac:dyDescent="0.25">
      <c r="B516" s="6"/>
      <c r="R516" s="5"/>
      <c r="S516" s="55"/>
      <c r="T516" s="55"/>
    </row>
    <row r="517" spans="2:20" ht="14.25" customHeight="1" x14ac:dyDescent="0.25">
      <c r="B517" s="6"/>
      <c r="R517" s="5"/>
      <c r="S517" s="55"/>
      <c r="T517" s="55"/>
    </row>
    <row r="518" spans="2:20" ht="14.25" customHeight="1" x14ac:dyDescent="0.25">
      <c r="B518" s="6"/>
      <c r="R518" s="5"/>
      <c r="S518" s="55"/>
      <c r="T518" s="55"/>
    </row>
    <row r="519" spans="2:20" ht="14.25" customHeight="1" x14ac:dyDescent="0.25">
      <c r="B519" s="6"/>
      <c r="R519" s="5"/>
      <c r="S519" s="55"/>
      <c r="T519" s="55"/>
    </row>
    <row r="520" spans="2:20" ht="14.25" customHeight="1" x14ac:dyDescent="0.25">
      <c r="B520" s="6"/>
      <c r="R520" s="5"/>
      <c r="S520" s="55"/>
      <c r="T520" s="55"/>
    </row>
    <row r="521" spans="2:20" ht="14.25" customHeight="1" x14ac:dyDescent="0.25">
      <c r="B521" s="6"/>
      <c r="R521" s="5"/>
      <c r="S521" s="55"/>
      <c r="T521" s="55"/>
    </row>
    <row r="522" spans="2:20" ht="14.25" customHeight="1" x14ac:dyDescent="0.25">
      <c r="B522" s="6"/>
      <c r="R522" s="5"/>
      <c r="S522" s="55"/>
      <c r="T522" s="55"/>
    </row>
    <row r="523" spans="2:20" ht="14.25" customHeight="1" x14ac:dyDescent="0.25">
      <c r="B523" s="6"/>
      <c r="R523" s="5"/>
      <c r="S523" s="55"/>
      <c r="T523" s="55"/>
    </row>
    <row r="524" spans="2:20" ht="14.25" customHeight="1" x14ac:dyDescent="0.25">
      <c r="B524" s="6"/>
      <c r="R524" s="5"/>
      <c r="S524" s="55"/>
      <c r="T524" s="55"/>
    </row>
    <row r="525" spans="2:20" ht="14.25" customHeight="1" x14ac:dyDescent="0.25">
      <c r="B525" s="6"/>
      <c r="R525" s="5"/>
      <c r="S525" s="55"/>
      <c r="T525" s="55"/>
    </row>
    <row r="526" spans="2:20" ht="14.25" customHeight="1" x14ac:dyDescent="0.25">
      <c r="B526" s="6"/>
      <c r="R526" s="5"/>
      <c r="S526" s="55"/>
      <c r="T526" s="55"/>
    </row>
    <row r="527" spans="2:20" ht="14.25" customHeight="1" x14ac:dyDescent="0.25">
      <c r="B527" s="6"/>
      <c r="R527" s="5"/>
      <c r="S527" s="55"/>
      <c r="T527" s="55"/>
    </row>
    <row r="528" spans="2:20" ht="14.25" customHeight="1" x14ac:dyDescent="0.25">
      <c r="B528" s="6"/>
      <c r="R528" s="5"/>
      <c r="S528" s="55"/>
      <c r="T528" s="55"/>
    </row>
    <row r="529" spans="2:20" ht="14.25" customHeight="1" x14ac:dyDescent="0.25">
      <c r="B529" s="6"/>
      <c r="R529" s="5"/>
      <c r="S529" s="55"/>
      <c r="T529" s="55"/>
    </row>
    <row r="530" spans="2:20" ht="14.25" customHeight="1" x14ac:dyDescent="0.25">
      <c r="B530" s="6"/>
      <c r="R530" s="5"/>
      <c r="S530" s="55"/>
      <c r="T530" s="55"/>
    </row>
    <row r="531" spans="2:20" ht="14.25" customHeight="1" x14ac:dyDescent="0.25">
      <c r="B531" s="6"/>
      <c r="R531" s="5"/>
      <c r="S531" s="55"/>
      <c r="T531" s="55"/>
    </row>
    <row r="532" spans="2:20" ht="14.25" customHeight="1" x14ac:dyDescent="0.25">
      <c r="B532" s="6"/>
      <c r="R532" s="5"/>
      <c r="S532" s="55"/>
      <c r="T532" s="55"/>
    </row>
    <row r="533" spans="2:20" ht="14.25" customHeight="1" x14ac:dyDescent="0.25">
      <c r="B533" s="6"/>
      <c r="R533" s="5"/>
      <c r="S533" s="55"/>
      <c r="T533" s="55"/>
    </row>
    <row r="534" spans="2:20" ht="14.25" customHeight="1" x14ac:dyDescent="0.25">
      <c r="B534" s="6"/>
      <c r="R534" s="5"/>
      <c r="S534" s="55"/>
      <c r="T534" s="55"/>
    </row>
    <row r="535" spans="2:20" ht="14.25" customHeight="1" x14ac:dyDescent="0.25">
      <c r="B535" s="6"/>
      <c r="R535" s="5"/>
      <c r="S535" s="55"/>
      <c r="T535" s="55"/>
    </row>
    <row r="536" spans="2:20" ht="14.25" customHeight="1" x14ac:dyDescent="0.25">
      <c r="B536" s="6"/>
      <c r="R536" s="5"/>
      <c r="S536" s="55"/>
      <c r="T536" s="55"/>
    </row>
    <row r="537" spans="2:20" ht="14.25" customHeight="1" x14ac:dyDescent="0.25">
      <c r="B537" s="6"/>
      <c r="R537" s="5"/>
      <c r="S537" s="55"/>
      <c r="T537" s="55"/>
    </row>
    <row r="538" spans="2:20" ht="14.25" customHeight="1" x14ac:dyDescent="0.25">
      <c r="B538" s="6"/>
      <c r="R538" s="5"/>
      <c r="S538" s="55"/>
      <c r="T538" s="55"/>
    </row>
    <row r="539" spans="2:20" ht="14.25" customHeight="1" x14ac:dyDescent="0.25">
      <c r="B539" s="6"/>
      <c r="R539" s="5"/>
      <c r="S539" s="55"/>
      <c r="T539" s="55"/>
    </row>
    <row r="540" spans="2:20" ht="14.25" customHeight="1" x14ac:dyDescent="0.25">
      <c r="B540" s="6"/>
      <c r="R540" s="5"/>
      <c r="S540" s="55"/>
      <c r="T540" s="55"/>
    </row>
    <row r="541" spans="2:20" ht="14.25" customHeight="1" x14ac:dyDescent="0.25">
      <c r="B541" s="6"/>
      <c r="R541" s="5"/>
      <c r="S541" s="55"/>
      <c r="T541" s="55"/>
    </row>
    <row r="542" spans="2:20" ht="14.25" customHeight="1" x14ac:dyDescent="0.25">
      <c r="B542" s="6"/>
      <c r="R542" s="5"/>
      <c r="S542" s="55"/>
      <c r="T542" s="55"/>
    </row>
    <row r="543" spans="2:20" ht="14.25" customHeight="1" x14ac:dyDescent="0.25">
      <c r="B543" s="6"/>
      <c r="R543" s="5"/>
      <c r="S543" s="55"/>
      <c r="T543" s="55"/>
    </row>
    <row r="544" spans="2:20" ht="14.25" customHeight="1" x14ac:dyDescent="0.25">
      <c r="B544" s="6"/>
      <c r="R544" s="5"/>
      <c r="S544" s="55"/>
      <c r="T544" s="55"/>
    </row>
    <row r="545" spans="2:20" ht="14.25" customHeight="1" x14ac:dyDescent="0.25">
      <c r="B545" s="6"/>
      <c r="R545" s="5"/>
      <c r="S545" s="55"/>
      <c r="T545" s="55"/>
    </row>
    <row r="546" spans="2:20" ht="14.25" customHeight="1" x14ac:dyDescent="0.25">
      <c r="B546" s="6"/>
      <c r="R546" s="5"/>
      <c r="S546" s="55"/>
      <c r="T546" s="55"/>
    </row>
    <row r="547" spans="2:20" ht="14.25" customHeight="1" x14ac:dyDescent="0.25">
      <c r="B547" s="6"/>
      <c r="R547" s="5"/>
      <c r="S547" s="55"/>
      <c r="T547" s="55"/>
    </row>
    <row r="548" spans="2:20" ht="14.25" customHeight="1" x14ac:dyDescent="0.25">
      <c r="B548" s="6"/>
      <c r="R548" s="5"/>
      <c r="S548" s="55"/>
      <c r="T548" s="55"/>
    </row>
    <row r="549" spans="2:20" ht="14.25" customHeight="1" x14ac:dyDescent="0.25">
      <c r="B549" s="6"/>
      <c r="R549" s="5"/>
      <c r="S549" s="55"/>
      <c r="T549" s="55"/>
    </row>
    <row r="550" spans="2:20" ht="14.25" customHeight="1" x14ac:dyDescent="0.25">
      <c r="B550" s="6"/>
      <c r="R550" s="5"/>
      <c r="S550" s="55"/>
      <c r="T550" s="55"/>
    </row>
    <row r="551" spans="2:20" ht="14.25" customHeight="1" x14ac:dyDescent="0.25">
      <c r="B551" s="6"/>
      <c r="R551" s="5"/>
      <c r="S551" s="55"/>
      <c r="T551" s="55"/>
    </row>
    <row r="552" spans="2:20" ht="14.25" customHeight="1" x14ac:dyDescent="0.25">
      <c r="B552" s="6"/>
      <c r="R552" s="5"/>
      <c r="S552" s="55"/>
      <c r="T552" s="55"/>
    </row>
    <row r="553" spans="2:20" ht="14.25" customHeight="1" x14ac:dyDescent="0.25">
      <c r="B553" s="6"/>
      <c r="R553" s="5"/>
      <c r="S553" s="55"/>
      <c r="T553" s="55"/>
    </row>
    <row r="554" spans="2:20" ht="14.25" customHeight="1" x14ac:dyDescent="0.25">
      <c r="B554" s="6"/>
      <c r="R554" s="5"/>
      <c r="S554" s="55"/>
      <c r="T554" s="55"/>
    </row>
    <row r="555" spans="2:20" ht="14.25" customHeight="1" x14ac:dyDescent="0.25">
      <c r="B555" s="6"/>
      <c r="R555" s="5"/>
      <c r="S555" s="55"/>
      <c r="T555" s="55"/>
    </row>
    <row r="556" spans="2:20" ht="14.25" customHeight="1" x14ac:dyDescent="0.25">
      <c r="B556" s="6"/>
      <c r="R556" s="5"/>
      <c r="S556" s="55"/>
      <c r="T556" s="55"/>
    </row>
    <row r="557" spans="2:20" ht="14.25" customHeight="1" x14ac:dyDescent="0.25">
      <c r="B557" s="6"/>
      <c r="R557" s="5"/>
      <c r="S557" s="55"/>
      <c r="T557" s="55"/>
    </row>
    <row r="558" spans="2:20" ht="14.25" customHeight="1" x14ac:dyDescent="0.25">
      <c r="B558" s="6"/>
      <c r="R558" s="5"/>
      <c r="S558" s="55"/>
      <c r="T558" s="55"/>
    </row>
    <row r="559" spans="2:20" ht="14.25" customHeight="1" x14ac:dyDescent="0.25">
      <c r="B559" s="6"/>
      <c r="R559" s="5"/>
      <c r="S559" s="55"/>
      <c r="T559" s="55"/>
    </row>
    <row r="560" spans="2:20" ht="14.25" customHeight="1" x14ac:dyDescent="0.25">
      <c r="B560" s="6"/>
      <c r="R560" s="5"/>
      <c r="S560" s="55"/>
      <c r="T560" s="55"/>
    </row>
    <row r="561" spans="2:20" ht="14.25" customHeight="1" x14ac:dyDescent="0.25">
      <c r="B561" s="6"/>
      <c r="R561" s="5"/>
      <c r="S561" s="55"/>
      <c r="T561" s="55"/>
    </row>
    <row r="562" spans="2:20" ht="14.25" customHeight="1" x14ac:dyDescent="0.25">
      <c r="B562" s="6"/>
      <c r="R562" s="5"/>
      <c r="S562" s="55"/>
      <c r="T562" s="55"/>
    </row>
    <row r="563" spans="2:20" ht="14.25" customHeight="1" x14ac:dyDescent="0.25">
      <c r="B563" s="6"/>
      <c r="R563" s="5"/>
      <c r="S563" s="55"/>
      <c r="T563" s="55"/>
    </row>
    <row r="564" spans="2:20" ht="14.25" customHeight="1" x14ac:dyDescent="0.25">
      <c r="B564" s="6"/>
      <c r="R564" s="5"/>
      <c r="S564" s="55"/>
      <c r="T564" s="55"/>
    </row>
    <row r="565" spans="2:20" ht="14.25" customHeight="1" x14ac:dyDescent="0.25">
      <c r="B565" s="6"/>
      <c r="R565" s="5"/>
      <c r="S565" s="55"/>
      <c r="T565" s="55"/>
    </row>
    <row r="566" spans="2:20" ht="14.25" customHeight="1" x14ac:dyDescent="0.25">
      <c r="B566" s="6"/>
      <c r="R566" s="5"/>
      <c r="S566" s="55"/>
      <c r="T566" s="55"/>
    </row>
    <row r="567" spans="2:20" ht="14.25" customHeight="1" x14ac:dyDescent="0.25">
      <c r="B567" s="6"/>
      <c r="R567" s="5"/>
      <c r="S567" s="55"/>
      <c r="T567" s="55"/>
    </row>
    <row r="568" spans="2:20" ht="14.25" customHeight="1" x14ac:dyDescent="0.25">
      <c r="B568" s="6"/>
      <c r="R568" s="5"/>
      <c r="S568" s="55"/>
      <c r="T568" s="55"/>
    </row>
    <row r="569" spans="2:20" ht="14.25" customHeight="1" x14ac:dyDescent="0.25">
      <c r="B569" s="6"/>
      <c r="R569" s="5"/>
      <c r="S569" s="55"/>
      <c r="T569" s="55"/>
    </row>
    <row r="570" spans="2:20" ht="14.25" customHeight="1" x14ac:dyDescent="0.25">
      <c r="B570" s="6"/>
      <c r="R570" s="5"/>
      <c r="S570" s="55"/>
      <c r="T570" s="55"/>
    </row>
    <row r="571" spans="2:20" ht="14.25" customHeight="1" x14ac:dyDescent="0.25">
      <c r="B571" s="6"/>
      <c r="R571" s="5"/>
      <c r="S571" s="55"/>
      <c r="T571" s="55"/>
    </row>
    <row r="572" spans="2:20" ht="14.25" customHeight="1" x14ac:dyDescent="0.25">
      <c r="B572" s="6"/>
      <c r="R572" s="5"/>
      <c r="S572" s="55"/>
      <c r="T572" s="55"/>
    </row>
    <row r="573" spans="2:20" ht="14.25" customHeight="1" x14ac:dyDescent="0.25">
      <c r="B573" s="6"/>
      <c r="R573" s="5"/>
      <c r="S573" s="55"/>
      <c r="T573" s="55"/>
    </row>
    <row r="574" spans="2:20" ht="14.25" customHeight="1" x14ac:dyDescent="0.25">
      <c r="B574" s="6"/>
      <c r="R574" s="5"/>
      <c r="S574" s="55"/>
      <c r="T574" s="55"/>
    </row>
    <row r="575" spans="2:20" ht="14.25" customHeight="1" x14ac:dyDescent="0.25">
      <c r="B575" s="6"/>
      <c r="R575" s="5"/>
      <c r="S575" s="55"/>
      <c r="T575" s="55"/>
    </row>
    <row r="576" spans="2:20" ht="14.25" customHeight="1" x14ac:dyDescent="0.25">
      <c r="B576" s="6"/>
      <c r="R576" s="5"/>
      <c r="S576" s="55"/>
      <c r="T576" s="55"/>
    </row>
    <row r="577" spans="2:20" ht="14.25" customHeight="1" x14ac:dyDescent="0.25">
      <c r="B577" s="6"/>
      <c r="R577" s="5"/>
      <c r="S577" s="55"/>
      <c r="T577" s="55"/>
    </row>
    <row r="578" spans="2:20" ht="14.25" customHeight="1" x14ac:dyDescent="0.25">
      <c r="B578" s="6"/>
      <c r="R578" s="5"/>
      <c r="S578" s="55"/>
      <c r="T578" s="55"/>
    </row>
    <row r="579" spans="2:20" ht="14.25" customHeight="1" x14ac:dyDescent="0.25">
      <c r="B579" s="6"/>
      <c r="R579" s="5"/>
      <c r="S579" s="55"/>
      <c r="T579" s="55"/>
    </row>
    <row r="580" spans="2:20" ht="14.25" customHeight="1" x14ac:dyDescent="0.25">
      <c r="B580" s="6"/>
      <c r="R580" s="5"/>
      <c r="S580" s="55"/>
      <c r="T580" s="55"/>
    </row>
    <row r="581" spans="2:20" ht="14.25" customHeight="1" x14ac:dyDescent="0.25">
      <c r="B581" s="6"/>
      <c r="R581" s="5"/>
      <c r="S581" s="55"/>
      <c r="T581" s="55"/>
    </row>
    <row r="582" spans="2:20" ht="14.25" customHeight="1" x14ac:dyDescent="0.25">
      <c r="B582" s="6"/>
      <c r="R582" s="5"/>
      <c r="S582" s="55"/>
      <c r="T582" s="55"/>
    </row>
    <row r="583" spans="2:20" ht="14.25" customHeight="1" x14ac:dyDescent="0.25">
      <c r="B583" s="6"/>
      <c r="R583" s="5"/>
      <c r="S583" s="55"/>
      <c r="T583" s="55"/>
    </row>
    <row r="584" spans="2:20" ht="14.25" customHeight="1" x14ac:dyDescent="0.25">
      <c r="B584" s="6"/>
      <c r="R584" s="5"/>
      <c r="S584" s="55"/>
      <c r="T584" s="55"/>
    </row>
    <row r="585" spans="2:20" ht="14.25" customHeight="1" x14ac:dyDescent="0.25">
      <c r="B585" s="6"/>
      <c r="R585" s="5"/>
      <c r="S585" s="55"/>
      <c r="T585" s="55"/>
    </row>
    <row r="586" spans="2:20" ht="14.25" customHeight="1" x14ac:dyDescent="0.25">
      <c r="B586" s="6"/>
      <c r="R586" s="5"/>
      <c r="S586" s="55"/>
      <c r="T586" s="55"/>
    </row>
    <row r="587" spans="2:20" ht="14.25" customHeight="1" x14ac:dyDescent="0.25">
      <c r="B587" s="6"/>
      <c r="R587" s="5"/>
      <c r="S587" s="55"/>
      <c r="T587" s="55"/>
    </row>
    <row r="588" spans="2:20" ht="14.25" customHeight="1" x14ac:dyDescent="0.25">
      <c r="B588" s="6"/>
      <c r="R588" s="5"/>
      <c r="S588" s="55"/>
      <c r="T588" s="55"/>
    </row>
    <row r="589" spans="2:20" ht="14.25" customHeight="1" x14ac:dyDescent="0.25">
      <c r="B589" s="6"/>
      <c r="R589" s="5"/>
      <c r="S589" s="55"/>
      <c r="T589" s="55"/>
    </row>
    <row r="590" spans="2:20" ht="14.25" customHeight="1" x14ac:dyDescent="0.25">
      <c r="B590" s="6"/>
      <c r="R590" s="5"/>
      <c r="S590" s="55"/>
      <c r="T590" s="55"/>
    </row>
    <row r="591" spans="2:20" ht="14.25" customHeight="1" x14ac:dyDescent="0.25">
      <c r="B591" s="6"/>
      <c r="R591" s="5"/>
      <c r="S591" s="55"/>
      <c r="T591" s="55"/>
    </row>
    <row r="592" spans="2:20" ht="14.25" customHeight="1" x14ac:dyDescent="0.25">
      <c r="B592" s="6"/>
      <c r="R592" s="5"/>
      <c r="S592" s="55"/>
      <c r="T592" s="55"/>
    </row>
    <row r="593" spans="2:20" ht="14.25" customHeight="1" x14ac:dyDescent="0.25">
      <c r="B593" s="6"/>
      <c r="R593" s="5"/>
      <c r="S593" s="55"/>
      <c r="T593" s="55"/>
    </row>
    <row r="594" spans="2:20" ht="14.25" customHeight="1" x14ac:dyDescent="0.25">
      <c r="B594" s="6"/>
      <c r="R594" s="5"/>
      <c r="S594" s="55"/>
      <c r="T594" s="55"/>
    </row>
    <row r="595" spans="2:20" ht="14.25" customHeight="1" x14ac:dyDescent="0.25">
      <c r="B595" s="6"/>
      <c r="R595" s="5"/>
      <c r="S595" s="55"/>
      <c r="T595" s="55"/>
    </row>
    <row r="596" spans="2:20" ht="14.25" customHeight="1" x14ac:dyDescent="0.25">
      <c r="B596" s="6"/>
      <c r="R596" s="5"/>
      <c r="S596" s="55"/>
      <c r="T596" s="55"/>
    </row>
    <row r="597" spans="2:20" ht="14.25" customHeight="1" x14ac:dyDescent="0.25">
      <c r="B597" s="6"/>
      <c r="R597" s="5"/>
      <c r="S597" s="55"/>
      <c r="T597" s="55"/>
    </row>
    <row r="598" spans="2:20" ht="14.25" customHeight="1" x14ac:dyDescent="0.25">
      <c r="B598" s="6"/>
      <c r="R598" s="5"/>
      <c r="S598" s="55"/>
      <c r="T598" s="55"/>
    </row>
    <row r="599" spans="2:20" ht="14.25" customHeight="1" x14ac:dyDescent="0.25">
      <c r="B599" s="6"/>
      <c r="R599" s="5"/>
      <c r="S599" s="55"/>
      <c r="T599" s="55"/>
    </row>
    <row r="600" spans="2:20" ht="14.25" customHeight="1" x14ac:dyDescent="0.25">
      <c r="B600" s="6"/>
      <c r="R600" s="5"/>
      <c r="S600" s="55"/>
      <c r="T600" s="55"/>
    </row>
    <row r="601" spans="2:20" ht="14.25" customHeight="1" x14ac:dyDescent="0.25">
      <c r="B601" s="6"/>
      <c r="R601" s="5"/>
      <c r="S601" s="55"/>
      <c r="T601" s="55"/>
    </row>
    <row r="602" spans="2:20" ht="14.25" customHeight="1" x14ac:dyDescent="0.25">
      <c r="B602" s="6"/>
      <c r="R602" s="5"/>
      <c r="S602" s="55"/>
      <c r="T602" s="55"/>
    </row>
    <row r="603" spans="2:20" ht="14.25" customHeight="1" x14ac:dyDescent="0.25">
      <c r="B603" s="6"/>
      <c r="R603" s="5"/>
      <c r="S603" s="55"/>
      <c r="T603" s="55"/>
    </row>
    <row r="604" spans="2:20" ht="14.25" customHeight="1" x14ac:dyDescent="0.25">
      <c r="B604" s="6"/>
      <c r="R604" s="5"/>
      <c r="S604" s="55"/>
      <c r="T604" s="55"/>
    </row>
    <row r="605" spans="2:20" ht="14.25" customHeight="1" x14ac:dyDescent="0.25">
      <c r="B605" s="6"/>
      <c r="R605" s="5"/>
      <c r="S605" s="55"/>
      <c r="T605" s="55"/>
    </row>
    <row r="606" spans="2:20" ht="14.25" customHeight="1" x14ac:dyDescent="0.25">
      <c r="B606" s="6"/>
      <c r="R606" s="5"/>
      <c r="S606" s="55"/>
      <c r="T606" s="55"/>
    </row>
    <row r="607" spans="2:20" ht="14.25" customHeight="1" x14ac:dyDescent="0.25">
      <c r="B607" s="6"/>
      <c r="R607" s="5"/>
      <c r="S607" s="55"/>
      <c r="T607" s="55"/>
    </row>
    <row r="608" spans="2:20" ht="14.25" customHeight="1" x14ac:dyDescent="0.25">
      <c r="B608" s="6"/>
      <c r="R608" s="5"/>
      <c r="S608" s="55"/>
      <c r="T608" s="55"/>
    </row>
    <row r="609" spans="2:20" ht="14.25" customHeight="1" x14ac:dyDescent="0.25">
      <c r="B609" s="6"/>
      <c r="R609" s="5"/>
      <c r="S609" s="55"/>
      <c r="T609" s="55"/>
    </row>
    <row r="610" spans="2:20" ht="14.25" customHeight="1" x14ac:dyDescent="0.25">
      <c r="B610" s="6"/>
      <c r="R610" s="5"/>
      <c r="S610" s="55"/>
      <c r="T610" s="55"/>
    </row>
    <row r="611" spans="2:20" ht="14.25" customHeight="1" x14ac:dyDescent="0.25">
      <c r="B611" s="6"/>
      <c r="R611" s="5"/>
      <c r="S611" s="55"/>
      <c r="T611" s="55"/>
    </row>
    <row r="612" spans="2:20" ht="14.25" customHeight="1" x14ac:dyDescent="0.25">
      <c r="B612" s="6"/>
      <c r="R612" s="5"/>
      <c r="S612" s="55"/>
      <c r="T612" s="55"/>
    </row>
    <row r="613" spans="2:20" ht="14.25" customHeight="1" x14ac:dyDescent="0.25">
      <c r="B613" s="6"/>
      <c r="R613" s="5"/>
      <c r="S613" s="55"/>
      <c r="T613" s="55"/>
    </row>
    <row r="614" spans="2:20" ht="14.25" customHeight="1" x14ac:dyDescent="0.25">
      <c r="B614" s="6"/>
      <c r="R614" s="5"/>
      <c r="S614" s="55"/>
      <c r="T614" s="55"/>
    </row>
    <row r="615" spans="2:20" ht="14.25" customHeight="1" x14ac:dyDescent="0.25">
      <c r="B615" s="6"/>
      <c r="R615" s="5"/>
      <c r="S615" s="55"/>
      <c r="T615" s="55"/>
    </row>
    <row r="616" spans="2:20" ht="14.25" customHeight="1" x14ac:dyDescent="0.25">
      <c r="B616" s="6"/>
      <c r="R616" s="5"/>
      <c r="S616" s="55"/>
      <c r="T616" s="55"/>
    </row>
    <row r="617" spans="2:20" ht="14.25" customHeight="1" x14ac:dyDescent="0.25">
      <c r="B617" s="6"/>
      <c r="R617" s="5"/>
      <c r="S617" s="55"/>
      <c r="T617" s="55"/>
    </row>
    <row r="618" spans="2:20" ht="14.25" customHeight="1" x14ac:dyDescent="0.25">
      <c r="B618" s="6"/>
      <c r="R618" s="5"/>
      <c r="S618" s="55"/>
      <c r="T618" s="55"/>
    </row>
    <row r="619" spans="2:20" ht="14.25" customHeight="1" x14ac:dyDescent="0.25">
      <c r="B619" s="6"/>
      <c r="R619" s="5"/>
      <c r="S619" s="55"/>
      <c r="T619" s="55"/>
    </row>
    <row r="620" spans="2:20" ht="14.25" customHeight="1" x14ac:dyDescent="0.25">
      <c r="B620" s="6"/>
      <c r="R620" s="5"/>
      <c r="S620" s="55"/>
      <c r="T620" s="55"/>
    </row>
    <row r="621" spans="2:20" ht="14.25" customHeight="1" x14ac:dyDescent="0.25">
      <c r="B621" s="6"/>
      <c r="R621" s="5"/>
      <c r="S621" s="55"/>
      <c r="T621" s="55"/>
    </row>
    <row r="622" spans="2:20" ht="14.25" customHeight="1" x14ac:dyDescent="0.25">
      <c r="B622" s="6"/>
      <c r="R622" s="5"/>
      <c r="S622" s="55"/>
      <c r="T622" s="55"/>
    </row>
    <row r="623" spans="2:20" ht="14.25" customHeight="1" x14ac:dyDescent="0.25">
      <c r="B623" s="6"/>
      <c r="R623" s="5"/>
      <c r="S623" s="55"/>
      <c r="T623" s="55"/>
    </row>
    <row r="624" spans="2:20" ht="14.25" customHeight="1" x14ac:dyDescent="0.25">
      <c r="B624" s="6"/>
      <c r="R624" s="5"/>
      <c r="S624" s="55"/>
      <c r="T624" s="55"/>
    </row>
    <row r="625" spans="2:20" ht="14.25" customHeight="1" x14ac:dyDescent="0.25">
      <c r="B625" s="6"/>
      <c r="R625" s="5"/>
      <c r="S625" s="55"/>
      <c r="T625" s="55"/>
    </row>
    <row r="626" spans="2:20" ht="14.25" customHeight="1" x14ac:dyDescent="0.25">
      <c r="B626" s="6"/>
      <c r="R626" s="5"/>
      <c r="S626" s="55"/>
      <c r="T626" s="55"/>
    </row>
    <row r="627" spans="2:20" ht="14.25" customHeight="1" x14ac:dyDescent="0.25">
      <c r="B627" s="6"/>
      <c r="R627" s="5"/>
      <c r="S627" s="55"/>
      <c r="T627" s="55"/>
    </row>
    <row r="628" spans="2:20" ht="14.25" customHeight="1" x14ac:dyDescent="0.25">
      <c r="B628" s="6"/>
      <c r="R628" s="5"/>
      <c r="S628" s="55"/>
      <c r="T628" s="55"/>
    </row>
    <row r="629" spans="2:20" ht="14.25" customHeight="1" x14ac:dyDescent="0.25">
      <c r="B629" s="6"/>
      <c r="R629" s="5"/>
      <c r="S629" s="55"/>
      <c r="T629" s="55"/>
    </row>
    <row r="630" spans="2:20" ht="14.25" customHeight="1" x14ac:dyDescent="0.25">
      <c r="B630" s="6"/>
      <c r="R630" s="5"/>
      <c r="S630" s="55"/>
      <c r="T630" s="55"/>
    </row>
    <row r="631" spans="2:20" ht="14.25" customHeight="1" x14ac:dyDescent="0.25">
      <c r="B631" s="6"/>
      <c r="R631" s="5"/>
      <c r="S631" s="55"/>
      <c r="T631" s="55"/>
    </row>
    <row r="632" spans="2:20" ht="14.25" customHeight="1" x14ac:dyDescent="0.25">
      <c r="B632" s="6"/>
      <c r="R632" s="5"/>
      <c r="S632" s="55"/>
      <c r="T632" s="55"/>
    </row>
    <row r="633" spans="2:20" ht="14.25" customHeight="1" x14ac:dyDescent="0.25">
      <c r="B633" s="6"/>
      <c r="R633" s="5"/>
      <c r="S633" s="55"/>
      <c r="T633" s="55"/>
    </row>
    <row r="634" spans="2:20" ht="14.25" customHeight="1" x14ac:dyDescent="0.25">
      <c r="B634" s="6"/>
      <c r="R634" s="5"/>
      <c r="S634" s="55"/>
      <c r="T634" s="55"/>
    </row>
    <row r="635" spans="2:20" ht="14.25" customHeight="1" x14ac:dyDescent="0.25">
      <c r="B635" s="6"/>
      <c r="R635" s="5"/>
      <c r="S635" s="55"/>
      <c r="T635" s="55"/>
    </row>
    <row r="636" spans="2:20" ht="14.25" customHeight="1" x14ac:dyDescent="0.25">
      <c r="B636" s="6"/>
      <c r="R636" s="5"/>
      <c r="S636" s="55"/>
      <c r="T636" s="55"/>
    </row>
    <row r="637" spans="2:20" ht="14.25" customHeight="1" x14ac:dyDescent="0.25">
      <c r="B637" s="6"/>
      <c r="R637" s="5"/>
      <c r="S637" s="55"/>
      <c r="T637" s="55"/>
    </row>
    <row r="638" spans="2:20" ht="14.25" customHeight="1" x14ac:dyDescent="0.25">
      <c r="B638" s="6"/>
      <c r="R638" s="5"/>
      <c r="S638" s="55"/>
      <c r="T638" s="55"/>
    </row>
    <row r="639" spans="2:20" ht="14.25" customHeight="1" x14ac:dyDescent="0.25">
      <c r="B639" s="6"/>
      <c r="R639" s="5"/>
      <c r="S639" s="55"/>
      <c r="T639" s="55"/>
    </row>
    <row r="640" spans="2:20" ht="14.25" customHeight="1" x14ac:dyDescent="0.25">
      <c r="B640" s="6"/>
      <c r="R640" s="5"/>
      <c r="S640" s="55"/>
      <c r="T640" s="55"/>
    </row>
    <row r="641" spans="2:20" ht="14.25" customHeight="1" x14ac:dyDescent="0.25">
      <c r="B641" s="6"/>
      <c r="R641" s="5"/>
      <c r="S641" s="55"/>
      <c r="T641" s="55"/>
    </row>
    <row r="642" spans="2:20" ht="14.25" customHeight="1" x14ac:dyDescent="0.25">
      <c r="B642" s="6"/>
      <c r="R642" s="5"/>
      <c r="S642" s="55"/>
      <c r="T642" s="55"/>
    </row>
    <row r="643" spans="2:20" ht="14.25" customHeight="1" x14ac:dyDescent="0.25">
      <c r="B643" s="6"/>
      <c r="R643" s="5"/>
      <c r="S643" s="55"/>
      <c r="T643" s="55"/>
    </row>
    <row r="644" spans="2:20" ht="14.25" customHeight="1" x14ac:dyDescent="0.25">
      <c r="B644" s="6"/>
      <c r="R644" s="5"/>
      <c r="S644" s="55"/>
      <c r="T644" s="55"/>
    </row>
    <row r="645" spans="2:20" ht="14.25" customHeight="1" x14ac:dyDescent="0.25">
      <c r="B645" s="6"/>
      <c r="R645" s="5"/>
      <c r="S645" s="55"/>
      <c r="T645" s="55"/>
    </row>
    <row r="646" spans="2:20" ht="14.25" customHeight="1" x14ac:dyDescent="0.25">
      <c r="B646" s="6"/>
      <c r="R646" s="5"/>
      <c r="S646" s="55"/>
      <c r="T646" s="55"/>
    </row>
    <row r="647" spans="2:20" ht="14.25" customHeight="1" x14ac:dyDescent="0.25">
      <c r="B647" s="6"/>
      <c r="R647" s="5"/>
      <c r="S647" s="55"/>
      <c r="T647" s="55"/>
    </row>
    <row r="648" spans="2:20" ht="14.25" customHeight="1" x14ac:dyDescent="0.25">
      <c r="B648" s="6"/>
      <c r="R648" s="5"/>
      <c r="S648" s="55"/>
      <c r="T648" s="55"/>
    </row>
    <row r="649" spans="2:20" ht="14.25" customHeight="1" x14ac:dyDescent="0.25">
      <c r="B649" s="6"/>
      <c r="R649" s="5"/>
      <c r="S649" s="55"/>
      <c r="T649" s="55"/>
    </row>
    <row r="650" spans="2:20" ht="14.25" customHeight="1" x14ac:dyDescent="0.25">
      <c r="B650" s="6"/>
      <c r="R650" s="5"/>
      <c r="S650" s="55"/>
      <c r="T650" s="55"/>
    </row>
    <row r="651" spans="2:20" ht="14.25" customHeight="1" x14ac:dyDescent="0.25">
      <c r="B651" s="6"/>
      <c r="R651" s="5"/>
      <c r="S651" s="55"/>
      <c r="T651" s="55"/>
    </row>
    <row r="652" spans="2:20" ht="14.25" customHeight="1" x14ac:dyDescent="0.25">
      <c r="B652" s="6"/>
      <c r="R652" s="5"/>
      <c r="S652" s="55"/>
      <c r="T652" s="55"/>
    </row>
    <row r="653" spans="2:20" ht="14.25" customHeight="1" x14ac:dyDescent="0.25">
      <c r="B653" s="6"/>
      <c r="R653" s="5"/>
      <c r="S653" s="55"/>
      <c r="T653" s="55"/>
    </row>
    <row r="654" spans="2:20" ht="14.25" customHeight="1" x14ac:dyDescent="0.25">
      <c r="B654" s="6"/>
      <c r="R654" s="5"/>
      <c r="S654" s="55"/>
      <c r="T654" s="55"/>
    </row>
    <row r="655" spans="2:20" ht="14.25" customHeight="1" x14ac:dyDescent="0.25">
      <c r="B655" s="6"/>
      <c r="R655" s="5"/>
      <c r="S655" s="55"/>
      <c r="T655" s="55"/>
    </row>
    <row r="656" spans="2:20" ht="14.25" customHeight="1" x14ac:dyDescent="0.25">
      <c r="B656" s="6"/>
      <c r="R656" s="5"/>
      <c r="S656" s="55"/>
      <c r="T656" s="55"/>
    </row>
    <row r="657" spans="2:20" ht="14.25" customHeight="1" x14ac:dyDescent="0.25">
      <c r="B657" s="6"/>
      <c r="R657" s="5"/>
      <c r="S657" s="55"/>
      <c r="T657" s="55"/>
    </row>
    <row r="658" spans="2:20" ht="14.25" customHeight="1" x14ac:dyDescent="0.25">
      <c r="B658" s="6"/>
      <c r="R658" s="5"/>
      <c r="S658" s="55"/>
      <c r="T658" s="55"/>
    </row>
    <row r="659" spans="2:20" ht="14.25" customHeight="1" x14ac:dyDescent="0.25">
      <c r="B659" s="6"/>
      <c r="R659" s="5"/>
      <c r="S659" s="55"/>
      <c r="T659" s="55"/>
    </row>
    <row r="660" spans="2:20" ht="14.25" customHeight="1" x14ac:dyDescent="0.25">
      <c r="B660" s="6"/>
      <c r="R660" s="5"/>
      <c r="S660" s="55"/>
      <c r="T660" s="55"/>
    </row>
    <row r="661" spans="2:20" ht="14.25" customHeight="1" x14ac:dyDescent="0.25">
      <c r="B661" s="6"/>
      <c r="R661" s="5"/>
      <c r="S661" s="55"/>
      <c r="T661" s="55"/>
    </row>
    <row r="662" spans="2:20" ht="14.25" customHeight="1" x14ac:dyDescent="0.25">
      <c r="B662" s="6"/>
      <c r="R662" s="5"/>
      <c r="S662" s="55"/>
      <c r="T662" s="55"/>
    </row>
    <row r="663" spans="2:20" ht="14.25" customHeight="1" x14ac:dyDescent="0.25">
      <c r="B663" s="6"/>
      <c r="R663" s="5"/>
      <c r="S663" s="55"/>
      <c r="T663" s="55"/>
    </row>
    <row r="664" spans="2:20" ht="14.25" customHeight="1" x14ac:dyDescent="0.25">
      <c r="B664" s="6"/>
      <c r="R664" s="5"/>
      <c r="S664" s="55"/>
      <c r="T664" s="55"/>
    </row>
    <row r="665" spans="2:20" ht="14.25" customHeight="1" x14ac:dyDescent="0.25">
      <c r="B665" s="6"/>
      <c r="R665" s="5"/>
      <c r="S665" s="55"/>
      <c r="T665" s="55"/>
    </row>
    <row r="666" spans="2:20" ht="14.25" customHeight="1" x14ac:dyDescent="0.25">
      <c r="B666" s="6"/>
      <c r="R666" s="5"/>
      <c r="S666" s="55"/>
      <c r="T666" s="55"/>
    </row>
    <row r="667" spans="2:20" ht="14.25" customHeight="1" x14ac:dyDescent="0.25">
      <c r="B667" s="6"/>
      <c r="R667" s="5"/>
      <c r="S667" s="55"/>
      <c r="T667" s="55"/>
    </row>
    <row r="668" spans="2:20" ht="14.25" customHeight="1" x14ac:dyDescent="0.25">
      <c r="B668" s="6"/>
      <c r="R668" s="5"/>
      <c r="S668" s="55"/>
      <c r="T668" s="55"/>
    </row>
    <row r="669" spans="2:20" ht="14.25" customHeight="1" x14ac:dyDescent="0.25">
      <c r="B669" s="6"/>
      <c r="R669" s="5"/>
      <c r="S669" s="55"/>
      <c r="T669" s="55"/>
    </row>
    <row r="670" spans="2:20" ht="14.25" customHeight="1" x14ac:dyDescent="0.25">
      <c r="B670" s="6"/>
      <c r="R670" s="5"/>
      <c r="S670" s="55"/>
      <c r="T670" s="55"/>
    </row>
    <row r="671" spans="2:20" ht="14.25" customHeight="1" x14ac:dyDescent="0.25">
      <c r="B671" s="6"/>
      <c r="R671" s="5"/>
      <c r="S671" s="55"/>
      <c r="T671" s="55"/>
    </row>
    <row r="672" spans="2:20" ht="14.25" customHeight="1" x14ac:dyDescent="0.25">
      <c r="B672" s="6"/>
      <c r="R672" s="5"/>
      <c r="S672" s="55"/>
      <c r="T672" s="55"/>
    </row>
    <row r="673" spans="2:20" ht="14.25" customHeight="1" x14ac:dyDescent="0.25">
      <c r="B673" s="6"/>
      <c r="R673" s="5"/>
      <c r="S673" s="55"/>
      <c r="T673" s="55"/>
    </row>
    <row r="674" spans="2:20" ht="14.25" customHeight="1" x14ac:dyDescent="0.25">
      <c r="B674" s="6"/>
      <c r="R674" s="5"/>
      <c r="S674" s="55"/>
      <c r="T674" s="55"/>
    </row>
    <row r="675" spans="2:20" ht="14.25" customHeight="1" x14ac:dyDescent="0.25">
      <c r="B675" s="6"/>
      <c r="R675" s="5"/>
      <c r="S675" s="55"/>
      <c r="T675" s="55"/>
    </row>
    <row r="676" spans="2:20" ht="14.25" customHeight="1" x14ac:dyDescent="0.25">
      <c r="B676" s="6"/>
      <c r="R676" s="5"/>
      <c r="S676" s="55"/>
      <c r="T676" s="55"/>
    </row>
    <row r="677" spans="2:20" ht="14.25" customHeight="1" x14ac:dyDescent="0.25">
      <c r="B677" s="6"/>
      <c r="R677" s="5"/>
      <c r="S677" s="55"/>
      <c r="T677" s="55"/>
    </row>
    <row r="678" spans="2:20" ht="14.25" customHeight="1" x14ac:dyDescent="0.25">
      <c r="B678" s="6"/>
      <c r="R678" s="5"/>
      <c r="S678" s="55"/>
      <c r="T678" s="55"/>
    </row>
    <row r="679" spans="2:20" ht="14.25" customHeight="1" x14ac:dyDescent="0.25">
      <c r="B679" s="6"/>
      <c r="R679" s="5"/>
      <c r="S679" s="55"/>
      <c r="T679" s="55"/>
    </row>
    <row r="680" spans="2:20" ht="14.25" customHeight="1" x14ac:dyDescent="0.25">
      <c r="B680" s="6"/>
      <c r="R680" s="5"/>
      <c r="S680" s="55"/>
      <c r="T680" s="55"/>
    </row>
    <row r="681" spans="2:20" ht="14.25" customHeight="1" x14ac:dyDescent="0.25">
      <c r="B681" s="6"/>
      <c r="R681" s="5"/>
      <c r="S681" s="55"/>
      <c r="T681" s="55"/>
    </row>
    <row r="682" spans="2:20" ht="14.25" customHeight="1" x14ac:dyDescent="0.25">
      <c r="B682" s="6"/>
      <c r="R682" s="5"/>
      <c r="S682" s="55"/>
      <c r="T682" s="55"/>
    </row>
    <row r="683" spans="2:20" ht="14.25" customHeight="1" x14ac:dyDescent="0.25">
      <c r="B683" s="6"/>
      <c r="R683" s="5"/>
      <c r="S683" s="55"/>
      <c r="T683" s="55"/>
    </row>
    <row r="684" spans="2:20" ht="14.25" customHeight="1" x14ac:dyDescent="0.25">
      <c r="B684" s="6"/>
      <c r="R684" s="5"/>
      <c r="S684" s="55"/>
      <c r="T684" s="55"/>
    </row>
    <row r="685" spans="2:20" ht="14.25" customHeight="1" x14ac:dyDescent="0.25">
      <c r="B685" s="6"/>
      <c r="R685" s="5"/>
      <c r="S685" s="55"/>
      <c r="T685" s="55"/>
    </row>
    <row r="686" spans="2:20" ht="14.25" customHeight="1" x14ac:dyDescent="0.25">
      <c r="B686" s="6"/>
      <c r="R686" s="5"/>
      <c r="S686" s="55"/>
      <c r="T686" s="55"/>
    </row>
    <row r="687" spans="2:20" ht="14.25" customHeight="1" x14ac:dyDescent="0.25">
      <c r="B687" s="6"/>
      <c r="R687" s="5"/>
      <c r="S687" s="55"/>
      <c r="T687" s="55"/>
    </row>
    <row r="688" spans="2:20" ht="14.25" customHeight="1" x14ac:dyDescent="0.25">
      <c r="B688" s="6"/>
      <c r="R688" s="5"/>
      <c r="S688" s="55"/>
      <c r="T688" s="55"/>
    </row>
    <row r="689" spans="2:20" ht="14.25" customHeight="1" x14ac:dyDescent="0.25">
      <c r="B689" s="6"/>
      <c r="R689" s="5"/>
      <c r="S689" s="55"/>
      <c r="T689" s="55"/>
    </row>
    <row r="690" spans="2:20" ht="14.25" customHeight="1" x14ac:dyDescent="0.25">
      <c r="B690" s="6"/>
      <c r="R690" s="5"/>
      <c r="S690" s="55"/>
      <c r="T690" s="55"/>
    </row>
    <row r="691" spans="2:20" ht="14.25" customHeight="1" x14ac:dyDescent="0.25">
      <c r="B691" s="6"/>
      <c r="R691" s="5"/>
      <c r="S691" s="55"/>
      <c r="T691" s="55"/>
    </row>
    <row r="692" spans="2:20" ht="14.25" customHeight="1" x14ac:dyDescent="0.25">
      <c r="B692" s="6"/>
      <c r="R692" s="5"/>
      <c r="S692" s="55"/>
      <c r="T692" s="55"/>
    </row>
    <row r="693" spans="2:20" ht="14.25" customHeight="1" x14ac:dyDescent="0.25">
      <c r="B693" s="6"/>
      <c r="R693" s="5"/>
      <c r="S693" s="55"/>
      <c r="T693" s="55"/>
    </row>
    <row r="694" spans="2:20" ht="14.25" customHeight="1" x14ac:dyDescent="0.25">
      <c r="B694" s="6"/>
      <c r="R694" s="5"/>
      <c r="S694" s="55"/>
      <c r="T694" s="55"/>
    </row>
    <row r="695" spans="2:20" ht="14.25" customHeight="1" x14ac:dyDescent="0.25">
      <c r="B695" s="6"/>
      <c r="R695" s="5"/>
      <c r="S695" s="55"/>
      <c r="T695" s="55"/>
    </row>
    <row r="696" spans="2:20" ht="14.25" customHeight="1" x14ac:dyDescent="0.25">
      <c r="B696" s="6"/>
      <c r="R696" s="5"/>
      <c r="S696" s="55"/>
      <c r="T696" s="55"/>
    </row>
    <row r="697" spans="2:20" ht="14.25" customHeight="1" x14ac:dyDescent="0.25">
      <c r="B697" s="6"/>
      <c r="R697" s="5"/>
      <c r="S697" s="55"/>
      <c r="T697" s="55"/>
    </row>
    <row r="698" spans="2:20" ht="14.25" customHeight="1" x14ac:dyDescent="0.25">
      <c r="B698" s="6"/>
      <c r="R698" s="5"/>
      <c r="S698" s="55"/>
      <c r="T698" s="55"/>
    </row>
    <row r="699" spans="2:20" ht="14.25" customHeight="1" x14ac:dyDescent="0.25">
      <c r="B699" s="6"/>
      <c r="R699" s="5"/>
      <c r="S699" s="55"/>
      <c r="T699" s="55"/>
    </row>
    <row r="700" spans="2:20" ht="14.25" customHeight="1" x14ac:dyDescent="0.25">
      <c r="B700" s="6"/>
      <c r="R700" s="5"/>
      <c r="S700" s="55"/>
      <c r="T700" s="55"/>
    </row>
    <row r="701" spans="2:20" ht="14.25" customHeight="1" x14ac:dyDescent="0.25">
      <c r="B701" s="6"/>
      <c r="R701" s="5"/>
      <c r="S701" s="55"/>
      <c r="T701" s="55"/>
    </row>
    <row r="702" spans="2:20" ht="14.25" customHeight="1" x14ac:dyDescent="0.25">
      <c r="B702" s="6"/>
      <c r="R702" s="5"/>
      <c r="S702" s="55"/>
      <c r="T702" s="55"/>
    </row>
    <row r="703" spans="2:20" ht="14.25" customHeight="1" x14ac:dyDescent="0.25">
      <c r="B703" s="6"/>
      <c r="R703" s="5"/>
      <c r="S703" s="55"/>
      <c r="T703" s="55"/>
    </row>
    <row r="704" spans="2:20" ht="14.25" customHeight="1" x14ac:dyDescent="0.25">
      <c r="B704" s="6"/>
      <c r="R704" s="5"/>
      <c r="S704" s="55"/>
      <c r="T704" s="55"/>
    </row>
    <row r="705" spans="2:20" ht="14.25" customHeight="1" x14ac:dyDescent="0.25">
      <c r="B705" s="6"/>
      <c r="R705" s="5"/>
      <c r="S705" s="55"/>
      <c r="T705" s="55"/>
    </row>
    <row r="706" spans="2:20" ht="14.25" customHeight="1" x14ac:dyDescent="0.25">
      <c r="B706" s="6"/>
      <c r="R706" s="5"/>
      <c r="S706" s="55"/>
      <c r="T706" s="55"/>
    </row>
    <row r="707" spans="2:20" ht="14.25" customHeight="1" x14ac:dyDescent="0.25">
      <c r="B707" s="6"/>
      <c r="R707" s="5"/>
      <c r="S707" s="55"/>
      <c r="T707" s="55"/>
    </row>
    <row r="708" spans="2:20" ht="14.25" customHeight="1" x14ac:dyDescent="0.25">
      <c r="B708" s="6"/>
      <c r="R708" s="5"/>
      <c r="S708" s="55"/>
      <c r="T708" s="55"/>
    </row>
    <row r="709" spans="2:20" ht="14.25" customHeight="1" x14ac:dyDescent="0.25">
      <c r="B709" s="6"/>
      <c r="R709" s="5"/>
      <c r="S709" s="55"/>
      <c r="T709" s="55"/>
    </row>
    <row r="710" spans="2:20" ht="14.25" customHeight="1" x14ac:dyDescent="0.25">
      <c r="B710" s="6"/>
      <c r="R710" s="5"/>
      <c r="S710" s="55"/>
      <c r="T710" s="55"/>
    </row>
    <row r="711" spans="2:20" ht="14.25" customHeight="1" x14ac:dyDescent="0.25">
      <c r="B711" s="6"/>
      <c r="R711" s="5"/>
      <c r="S711" s="55"/>
      <c r="T711" s="55"/>
    </row>
    <row r="712" spans="2:20" ht="14.25" customHeight="1" x14ac:dyDescent="0.25">
      <c r="B712" s="6"/>
      <c r="R712" s="5"/>
      <c r="S712" s="55"/>
      <c r="T712" s="55"/>
    </row>
    <row r="713" spans="2:20" ht="14.25" customHeight="1" x14ac:dyDescent="0.25">
      <c r="B713" s="6"/>
      <c r="R713" s="5"/>
      <c r="S713" s="55"/>
      <c r="T713" s="55"/>
    </row>
    <row r="714" spans="2:20" ht="14.25" customHeight="1" x14ac:dyDescent="0.25">
      <c r="B714" s="6"/>
      <c r="R714" s="5"/>
      <c r="S714" s="55"/>
      <c r="T714" s="55"/>
    </row>
    <row r="715" spans="2:20" ht="14.25" customHeight="1" x14ac:dyDescent="0.25">
      <c r="B715" s="6"/>
      <c r="R715" s="5"/>
      <c r="S715" s="55"/>
      <c r="T715" s="55"/>
    </row>
    <row r="716" spans="2:20" ht="14.25" customHeight="1" x14ac:dyDescent="0.25">
      <c r="B716" s="6"/>
      <c r="R716" s="5"/>
      <c r="S716" s="55"/>
      <c r="T716" s="55"/>
    </row>
    <row r="717" spans="2:20" ht="14.25" customHeight="1" x14ac:dyDescent="0.25">
      <c r="B717" s="6"/>
      <c r="R717" s="5"/>
      <c r="S717" s="55"/>
      <c r="T717" s="55"/>
    </row>
    <row r="718" spans="2:20" ht="14.25" customHeight="1" x14ac:dyDescent="0.25">
      <c r="B718" s="6"/>
      <c r="R718" s="5"/>
      <c r="S718" s="55"/>
      <c r="T718" s="55"/>
    </row>
    <row r="719" spans="2:20" ht="14.25" customHeight="1" x14ac:dyDescent="0.25">
      <c r="B719" s="6"/>
      <c r="R719" s="5"/>
      <c r="S719" s="55"/>
      <c r="T719" s="55"/>
    </row>
    <row r="720" spans="2:20" ht="14.25" customHeight="1" x14ac:dyDescent="0.25">
      <c r="B720" s="6"/>
      <c r="R720" s="5"/>
      <c r="S720" s="55"/>
      <c r="T720" s="55"/>
    </row>
    <row r="721" spans="2:20" ht="14.25" customHeight="1" x14ac:dyDescent="0.25">
      <c r="B721" s="6"/>
      <c r="R721" s="5"/>
      <c r="S721" s="55"/>
      <c r="T721" s="55"/>
    </row>
    <row r="722" spans="2:20" ht="14.25" customHeight="1" x14ac:dyDescent="0.25">
      <c r="B722" s="6"/>
      <c r="R722" s="5"/>
      <c r="S722" s="55"/>
      <c r="T722" s="55"/>
    </row>
    <row r="723" spans="2:20" ht="14.25" customHeight="1" x14ac:dyDescent="0.25">
      <c r="B723" s="6"/>
      <c r="R723" s="5"/>
      <c r="S723" s="55"/>
      <c r="T723" s="55"/>
    </row>
    <row r="724" spans="2:20" ht="14.25" customHeight="1" x14ac:dyDescent="0.25">
      <c r="B724" s="6"/>
      <c r="R724" s="5"/>
      <c r="S724" s="55"/>
      <c r="T724" s="55"/>
    </row>
    <row r="725" spans="2:20" ht="14.25" customHeight="1" x14ac:dyDescent="0.25">
      <c r="B725" s="6"/>
      <c r="R725" s="5"/>
      <c r="S725" s="55"/>
      <c r="T725" s="55"/>
    </row>
    <row r="726" spans="2:20" ht="14.25" customHeight="1" x14ac:dyDescent="0.25">
      <c r="B726" s="6"/>
      <c r="R726" s="5"/>
      <c r="S726" s="55"/>
      <c r="T726" s="55"/>
    </row>
    <row r="727" spans="2:20" ht="14.25" customHeight="1" x14ac:dyDescent="0.25">
      <c r="B727" s="6"/>
      <c r="R727" s="5"/>
      <c r="S727" s="55"/>
      <c r="T727" s="55"/>
    </row>
    <row r="728" spans="2:20" ht="14.25" customHeight="1" x14ac:dyDescent="0.25">
      <c r="B728" s="6"/>
      <c r="R728" s="5"/>
      <c r="S728" s="55"/>
      <c r="T728" s="55"/>
    </row>
    <row r="729" spans="2:20" ht="14.25" customHeight="1" x14ac:dyDescent="0.25">
      <c r="B729" s="6"/>
      <c r="R729" s="5"/>
      <c r="S729" s="55"/>
      <c r="T729" s="55"/>
    </row>
    <row r="730" spans="2:20" ht="14.25" customHeight="1" x14ac:dyDescent="0.25">
      <c r="B730" s="6"/>
      <c r="R730" s="5"/>
      <c r="S730" s="55"/>
      <c r="T730" s="55"/>
    </row>
    <row r="731" spans="2:20" ht="14.25" customHeight="1" x14ac:dyDescent="0.25">
      <c r="B731" s="6"/>
      <c r="R731" s="5"/>
      <c r="S731" s="55"/>
      <c r="T731" s="55"/>
    </row>
    <row r="732" spans="2:20" ht="14.25" customHeight="1" x14ac:dyDescent="0.25">
      <c r="B732" s="6"/>
      <c r="R732" s="5"/>
      <c r="S732" s="55"/>
      <c r="T732" s="55"/>
    </row>
    <row r="733" spans="2:20" ht="14.25" customHeight="1" x14ac:dyDescent="0.25">
      <c r="B733" s="6"/>
      <c r="R733" s="5"/>
      <c r="S733" s="55"/>
      <c r="T733" s="55"/>
    </row>
    <row r="734" spans="2:20" ht="14.25" customHeight="1" x14ac:dyDescent="0.25">
      <c r="B734" s="6"/>
      <c r="R734" s="5"/>
      <c r="S734" s="55"/>
      <c r="T734" s="55"/>
    </row>
    <row r="735" spans="2:20" ht="14.25" customHeight="1" x14ac:dyDescent="0.25">
      <c r="B735" s="6"/>
      <c r="R735" s="5"/>
      <c r="S735" s="55"/>
      <c r="T735" s="55"/>
    </row>
    <row r="736" spans="2:20" ht="14.25" customHeight="1" x14ac:dyDescent="0.25">
      <c r="B736" s="6"/>
      <c r="R736" s="5"/>
      <c r="S736" s="55"/>
      <c r="T736" s="55"/>
    </row>
    <row r="737" spans="2:20" ht="14.25" customHeight="1" x14ac:dyDescent="0.25">
      <c r="B737" s="6"/>
      <c r="R737" s="5"/>
      <c r="S737" s="55"/>
      <c r="T737" s="55"/>
    </row>
    <row r="738" spans="2:20" ht="14.25" customHeight="1" x14ac:dyDescent="0.25">
      <c r="B738" s="6"/>
      <c r="R738" s="5"/>
      <c r="S738" s="55"/>
      <c r="T738" s="55"/>
    </row>
    <row r="739" spans="2:20" ht="14.25" customHeight="1" x14ac:dyDescent="0.25">
      <c r="B739" s="6"/>
      <c r="R739" s="5"/>
      <c r="S739" s="55"/>
      <c r="T739" s="55"/>
    </row>
    <row r="740" spans="2:20" ht="14.25" customHeight="1" x14ac:dyDescent="0.25">
      <c r="B740" s="6"/>
      <c r="R740" s="5"/>
      <c r="S740" s="55"/>
      <c r="T740" s="55"/>
    </row>
    <row r="741" spans="2:20" ht="14.25" customHeight="1" x14ac:dyDescent="0.25">
      <c r="B741" s="6"/>
      <c r="R741" s="5"/>
      <c r="S741" s="55"/>
      <c r="T741" s="55"/>
    </row>
    <row r="742" spans="2:20" ht="14.25" customHeight="1" x14ac:dyDescent="0.25">
      <c r="B742" s="6"/>
      <c r="R742" s="5"/>
      <c r="S742" s="55"/>
      <c r="T742" s="55"/>
    </row>
    <row r="743" spans="2:20" ht="14.25" customHeight="1" x14ac:dyDescent="0.25">
      <c r="B743" s="6"/>
      <c r="R743" s="5"/>
      <c r="S743" s="55"/>
      <c r="T743" s="55"/>
    </row>
    <row r="744" spans="2:20" ht="14.25" customHeight="1" x14ac:dyDescent="0.25">
      <c r="B744" s="6"/>
      <c r="R744" s="5"/>
      <c r="S744" s="55"/>
      <c r="T744" s="55"/>
    </row>
    <row r="745" spans="2:20" ht="14.25" customHeight="1" x14ac:dyDescent="0.25">
      <c r="B745" s="6"/>
      <c r="R745" s="5"/>
      <c r="S745" s="55"/>
      <c r="T745" s="55"/>
    </row>
    <row r="746" spans="2:20" ht="14.25" customHeight="1" x14ac:dyDescent="0.25">
      <c r="B746" s="6"/>
      <c r="R746" s="5"/>
      <c r="S746" s="55"/>
      <c r="T746" s="55"/>
    </row>
    <row r="747" spans="2:20" ht="14.25" customHeight="1" x14ac:dyDescent="0.25">
      <c r="B747" s="6"/>
      <c r="R747" s="5"/>
      <c r="S747" s="55"/>
      <c r="T747" s="55"/>
    </row>
    <row r="748" spans="2:20" ht="14.25" customHeight="1" x14ac:dyDescent="0.25">
      <c r="B748" s="6"/>
      <c r="R748" s="5"/>
      <c r="S748" s="55"/>
      <c r="T748" s="55"/>
    </row>
    <row r="749" spans="2:20" ht="14.25" customHeight="1" x14ac:dyDescent="0.25">
      <c r="B749" s="6"/>
      <c r="R749" s="5"/>
      <c r="S749" s="55"/>
      <c r="T749" s="55"/>
    </row>
    <row r="750" spans="2:20" ht="14.25" customHeight="1" x14ac:dyDescent="0.25">
      <c r="B750" s="6"/>
      <c r="R750" s="5"/>
      <c r="S750" s="55"/>
      <c r="T750" s="55"/>
    </row>
    <row r="751" spans="2:20" ht="14.25" customHeight="1" x14ac:dyDescent="0.25">
      <c r="B751" s="6"/>
      <c r="R751" s="5"/>
      <c r="S751" s="55"/>
      <c r="T751" s="55"/>
    </row>
    <row r="752" spans="2:20" ht="14.25" customHeight="1" x14ac:dyDescent="0.25">
      <c r="B752" s="6"/>
      <c r="R752" s="5"/>
      <c r="S752" s="55"/>
      <c r="T752" s="55"/>
    </row>
    <row r="753" spans="2:20" ht="14.25" customHeight="1" x14ac:dyDescent="0.25">
      <c r="B753" s="6"/>
      <c r="R753" s="5"/>
      <c r="S753" s="55"/>
      <c r="T753" s="55"/>
    </row>
    <row r="754" spans="2:20" ht="14.25" customHeight="1" x14ac:dyDescent="0.25">
      <c r="B754" s="6"/>
      <c r="R754" s="5"/>
      <c r="S754" s="55"/>
      <c r="T754" s="55"/>
    </row>
    <row r="755" spans="2:20" ht="14.25" customHeight="1" x14ac:dyDescent="0.25">
      <c r="B755" s="6"/>
      <c r="R755" s="5"/>
      <c r="S755" s="55"/>
      <c r="T755" s="55"/>
    </row>
    <row r="756" spans="2:20" ht="14.25" customHeight="1" x14ac:dyDescent="0.25">
      <c r="B756" s="6"/>
      <c r="R756" s="5"/>
      <c r="S756" s="55"/>
      <c r="T756" s="55"/>
    </row>
    <row r="757" spans="2:20" ht="14.25" customHeight="1" x14ac:dyDescent="0.25">
      <c r="B757" s="6"/>
      <c r="R757" s="5"/>
      <c r="S757" s="55"/>
      <c r="T757" s="55"/>
    </row>
    <row r="758" spans="2:20" ht="14.25" customHeight="1" x14ac:dyDescent="0.25">
      <c r="B758" s="6"/>
      <c r="R758" s="5"/>
      <c r="S758" s="55"/>
      <c r="T758" s="55"/>
    </row>
    <row r="759" spans="2:20" ht="14.25" customHeight="1" x14ac:dyDescent="0.25">
      <c r="B759" s="6"/>
      <c r="R759" s="5"/>
      <c r="S759" s="55"/>
      <c r="T759" s="55"/>
    </row>
    <row r="760" spans="2:20" ht="14.25" customHeight="1" x14ac:dyDescent="0.25">
      <c r="B760" s="6"/>
      <c r="R760" s="5"/>
      <c r="S760" s="55"/>
      <c r="T760" s="55"/>
    </row>
    <row r="761" spans="2:20" ht="14.25" customHeight="1" x14ac:dyDescent="0.25">
      <c r="B761" s="6"/>
      <c r="R761" s="5"/>
      <c r="S761" s="55"/>
      <c r="T761" s="55"/>
    </row>
    <row r="762" spans="2:20" ht="14.25" customHeight="1" x14ac:dyDescent="0.25">
      <c r="B762" s="6"/>
      <c r="R762" s="5"/>
      <c r="S762" s="55"/>
      <c r="T762" s="55"/>
    </row>
    <row r="763" spans="2:20" ht="14.25" customHeight="1" x14ac:dyDescent="0.25">
      <c r="B763" s="6"/>
      <c r="R763" s="5"/>
      <c r="S763" s="55"/>
      <c r="T763" s="55"/>
    </row>
    <row r="764" spans="2:20" ht="14.25" customHeight="1" x14ac:dyDescent="0.25">
      <c r="B764" s="6"/>
      <c r="R764" s="5"/>
      <c r="S764" s="55"/>
      <c r="T764" s="55"/>
    </row>
    <row r="765" spans="2:20" ht="14.25" customHeight="1" x14ac:dyDescent="0.25">
      <c r="B765" s="6"/>
      <c r="R765" s="5"/>
      <c r="S765" s="55"/>
      <c r="T765" s="55"/>
    </row>
    <row r="766" spans="2:20" ht="14.25" customHeight="1" x14ac:dyDescent="0.25">
      <c r="B766" s="6"/>
      <c r="R766" s="5"/>
      <c r="S766" s="55"/>
      <c r="T766" s="55"/>
    </row>
    <row r="767" spans="2:20" ht="14.25" customHeight="1" x14ac:dyDescent="0.25">
      <c r="B767" s="6"/>
      <c r="R767" s="5"/>
      <c r="S767" s="55"/>
      <c r="T767" s="55"/>
    </row>
    <row r="768" spans="2:20" ht="14.25" customHeight="1" x14ac:dyDescent="0.25">
      <c r="B768" s="6"/>
      <c r="R768" s="5"/>
      <c r="S768" s="55"/>
      <c r="T768" s="55"/>
    </row>
    <row r="769" spans="2:20" ht="14.25" customHeight="1" x14ac:dyDescent="0.25">
      <c r="B769" s="6"/>
      <c r="R769" s="5"/>
      <c r="S769" s="55"/>
      <c r="T769" s="55"/>
    </row>
    <row r="770" spans="2:20" ht="14.25" customHeight="1" x14ac:dyDescent="0.25">
      <c r="B770" s="6"/>
      <c r="R770" s="5"/>
      <c r="S770" s="55"/>
      <c r="T770" s="55"/>
    </row>
    <row r="771" spans="2:20" ht="14.25" customHeight="1" x14ac:dyDescent="0.25">
      <c r="B771" s="6"/>
      <c r="R771" s="5"/>
      <c r="S771" s="55"/>
      <c r="T771" s="55"/>
    </row>
    <row r="772" spans="2:20" ht="14.25" customHeight="1" x14ac:dyDescent="0.25">
      <c r="B772" s="6"/>
      <c r="R772" s="5"/>
      <c r="S772" s="55"/>
      <c r="T772" s="55"/>
    </row>
    <row r="773" spans="2:20" ht="14.25" customHeight="1" x14ac:dyDescent="0.25">
      <c r="B773" s="6"/>
      <c r="R773" s="5"/>
      <c r="S773" s="55"/>
      <c r="T773" s="55"/>
    </row>
    <row r="774" spans="2:20" ht="14.25" customHeight="1" x14ac:dyDescent="0.25">
      <c r="B774" s="6"/>
      <c r="R774" s="5"/>
      <c r="S774" s="55"/>
      <c r="T774" s="55"/>
    </row>
    <row r="775" spans="2:20" ht="14.25" customHeight="1" x14ac:dyDescent="0.25">
      <c r="B775" s="6"/>
      <c r="R775" s="5"/>
      <c r="S775" s="55"/>
      <c r="T775" s="55"/>
    </row>
    <row r="776" spans="2:20" ht="14.25" customHeight="1" x14ac:dyDescent="0.25">
      <c r="B776" s="6"/>
      <c r="R776" s="5"/>
      <c r="S776" s="55"/>
      <c r="T776" s="55"/>
    </row>
    <row r="777" spans="2:20" ht="14.25" customHeight="1" x14ac:dyDescent="0.25">
      <c r="B777" s="6"/>
      <c r="R777" s="5"/>
      <c r="S777" s="55"/>
      <c r="T777" s="55"/>
    </row>
    <row r="778" spans="2:20" ht="14.25" customHeight="1" x14ac:dyDescent="0.25">
      <c r="B778" s="6"/>
      <c r="R778" s="5"/>
      <c r="S778" s="55"/>
      <c r="T778" s="55"/>
    </row>
    <row r="779" spans="2:20" ht="14.25" customHeight="1" x14ac:dyDescent="0.25">
      <c r="B779" s="6"/>
      <c r="R779" s="5"/>
      <c r="S779" s="55"/>
      <c r="T779" s="55"/>
    </row>
    <row r="780" spans="2:20" ht="14.25" customHeight="1" x14ac:dyDescent="0.25">
      <c r="B780" s="6"/>
      <c r="R780" s="5"/>
      <c r="S780" s="55"/>
      <c r="T780" s="55"/>
    </row>
    <row r="781" spans="2:20" ht="14.25" customHeight="1" x14ac:dyDescent="0.25">
      <c r="B781" s="6"/>
      <c r="R781" s="5"/>
      <c r="S781" s="55"/>
      <c r="T781" s="55"/>
    </row>
    <row r="782" spans="2:20" ht="14.25" customHeight="1" x14ac:dyDescent="0.25">
      <c r="B782" s="6"/>
      <c r="R782" s="5"/>
      <c r="S782" s="55"/>
      <c r="T782" s="55"/>
    </row>
    <row r="783" spans="2:20" ht="14.25" customHeight="1" x14ac:dyDescent="0.25">
      <c r="B783" s="6"/>
      <c r="R783" s="5"/>
      <c r="S783" s="55"/>
      <c r="T783" s="55"/>
    </row>
    <row r="784" spans="2:20" ht="14.25" customHeight="1" x14ac:dyDescent="0.25">
      <c r="B784" s="6"/>
      <c r="R784" s="5"/>
      <c r="S784" s="55"/>
      <c r="T784" s="55"/>
    </row>
    <row r="785" spans="2:20" ht="14.25" customHeight="1" x14ac:dyDescent="0.25">
      <c r="B785" s="6"/>
      <c r="R785" s="5"/>
      <c r="S785" s="55"/>
      <c r="T785" s="55"/>
    </row>
    <row r="786" spans="2:20" ht="14.25" customHeight="1" x14ac:dyDescent="0.25">
      <c r="B786" s="6"/>
      <c r="R786" s="5"/>
      <c r="S786" s="55"/>
      <c r="T786" s="55"/>
    </row>
    <row r="787" spans="2:20" ht="14.25" customHeight="1" x14ac:dyDescent="0.25">
      <c r="B787" s="6"/>
      <c r="R787" s="5"/>
      <c r="S787" s="55"/>
      <c r="T787" s="55"/>
    </row>
    <row r="788" spans="2:20" ht="14.25" customHeight="1" x14ac:dyDescent="0.25">
      <c r="B788" s="6"/>
      <c r="R788" s="5"/>
      <c r="S788" s="55"/>
      <c r="T788" s="55"/>
    </row>
    <row r="789" spans="2:20" ht="14.25" customHeight="1" x14ac:dyDescent="0.25">
      <c r="B789" s="6"/>
      <c r="R789" s="5"/>
      <c r="S789" s="55"/>
      <c r="T789" s="55"/>
    </row>
    <row r="790" spans="2:20" ht="14.25" customHeight="1" x14ac:dyDescent="0.25">
      <c r="B790" s="6"/>
      <c r="R790" s="5"/>
      <c r="S790" s="55"/>
      <c r="T790" s="55"/>
    </row>
    <row r="791" spans="2:20" ht="14.25" customHeight="1" x14ac:dyDescent="0.25">
      <c r="B791" s="6"/>
      <c r="R791" s="5"/>
      <c r="S791" s="55"/>
      <c r="T791" s="55"/>
    </row>
    <row r="792" spans="2:20" ht="14.25" customHeight="1" x14ac:dyDescent="0.25">
      <c r="B792" s="6"/>
      <c r="R792" s="5"/>
      <c r="S792" s="55"/>
      <c r="T792" s="55"/>
    </row>
    <row r="793" spans="2:20" ht="14.25" customHeight="1" x14ac:dyDescent="0.25">
      <c r="B793" s="6"/>
      <c r="R793" s="5"/>
      <c r="S793" s="55"/>
      <c r="T793" s="55"/>
    </row>
    <row r="794" spans="2:20" ht="14.25" customHeight="1" x14ac:dyDescent="0.25">
      <c r="B794" s="6"/>
      <c r="R794" s="5"/>
      <c r="S794" s="55"/>
      <c r="T794" s="55"/>
    </row>
    <row r="795" spans="2:20" ht="14.25" customHeight="1" x14ac:dyDescent="0.25">
      <c r="B795" s="6"/>
      <c r="R795" s="5"/>
      <c r="S795" s="55"/>
      <c r="T795" s="55"/>
    </row>
    <row r="796" spans="2:20" ht="14.25" customHeight="1" x14ac:dyDescent="0.25">
      <c r="B796" s="6"/>
      <c r="R796" s="5"/>
      <c r="S796" s="55"/>
      <c r="T796" s="55"/>
    </row>
    <row r="797" spans="2:20" ht="14.25" customHeight="1" x14ac:dyDescent="0.25">
      <c r="B797" s="6"/>
      <c r="R797" s="5"/>
      <c r="S797" s="55"/>
      <c r="T797" s="55"/>
    </row>
    <row r="798" spans="2:20" ht="14.25" customHeight="1" x14ac:dyDescent="0.25">
      <c r="B798" s="6"/>
      <c r="R798" s="5"/>
      <c r="S798" s="55"/>
      <c r="T798" s="55"/>
    </row>
    <row r="799" spans="2:20" ht="14.25" customHeight="1" x14ac:dyDescent="0.25">
      <c r="B799" s="6"/>
      <c r="R799" s="5"/>
      <c r="S799" s="55"/>
      <c r="T799" s="55"/>
    </row>
    <row r="800" spans="2:20" ht="14.25" customHeight="1" x14ac:dyDescent="0.25">
      <c r="B800" s="6"/>
      <c r="R800" s="5"/>
      <c r="S800" s="55"/>
      <c r="T800" s="55"/>
    </row>
    <row r="801" spans="2:20" ht="14.25" customHeight="1" x14ac:dyDescent="0.25">
      <c r="B801" s="6"/>
      <c r="R801" s="5"/>
      <c r="S801" s="55"/>
      <c r="T801" s="55"/>
    </row>
    <row r="802" spans="2:20" ht="14.25" customHeight="1" x14ac:dyDescent="0.25">
      <c r="B802" s="6"/>
      <c r="R802" s="5"/>
      <c r="S802" s="55"/>
      <c r="T802" s="55"/>
    </row>
    <row r="803" spans="2:20" ht="14.25" customHeight="1" x14ac:dyDescent="0.25">
      <c r="B803" s="6"/>
      <c r="R803" s="5"/>
      <c r="S803" s="55"/>
      <c r="T803" s="55"/>
    </row>
    <row r="804" spans="2:20" ht="14.25" customHeight="1" x14ac:dyDescent="0.25">
      <c r="B804" s="6"/>
      <c r="R804" s="5"/>
      <c r="S804" s="55"/>
      <c r="T804" s="55"/>
    </row>
    <row r="805" spans="2:20" ht="14.25" customHeight="1" x14ac:dyDescent="0.25">
      <c r="B805" s="6"/>
      <c r="R805" s="5"/>
      <c r="S805" s="55"/>
      <c r="T805" s="55"/>
    </row>
    <row r="806" spans="2:20" ht="14.25" customHeight="1" x14ac:dyDescent="0.25">
      <c r="B806" s="6"/>
      <c r="R806" s="5"/>
      <c r="S806" s="55"/>
      <c r="T806" s="55"/>
    </row>
    <row r="807" spans="2:20" ht="14.25" customHeight="1" x14ac:dyDescent="0.25">
      <c r="B807" s="6"/>
      <c r="R807" s="5"/>
      <c r="S807" s="55"/>
      <c r="T807" s="55"/>
    </row>
    <row r="808" spans="2:20" ht="14.25" customHeight="1" x14ac:dyDescent="0.25">
      <c r="B808" s="6"/>
      <c r="R808" s="5"/>
      <c r="S808" s="55"/>
      <c r="T808" s="55"/>
    </row>
    <row r="809" spans="2:20" ht="14.25" customHeight="1" x14ac:dyDescent="0.25">
      <c r="B809" s="6"/>
      <c r="R809" s="5"/>
      <c r="S809" s="55"/>
      <c r="T809" s="55"/>
    </row>
    <row r="810" spans="2:20" ht="14.25" customHeight="1" x14ac:dyDescent="0.25">
      <c r="B810" s="6"/>
      <c r="R810" s="5"/>
      <c r="S810" s="55"/>
      <c r="T810" s="55"/>
    </row>
    <row r="811" spans="2:20" ht="14.25" customHeight="1" x14ac:dyDescent="0.25">
      <c r="B811" s="6"/>
      <c r="R811" s="5"/>
      <c r="S811" s="55"/>
      <c r="T811" s="55"/>
    </row>
    <row r="812" spans="2:20" ht="14.25" customHeight="1" x14ac:dyDescent="0.25">
      <c r="B812" s="6"/>
      <c r="R812" s="5"/>
      <c r="S812" s="55"/>
      <c r="T812" s="55"/>
    </row>
    <row r="813" spans="2:20" ht="14.25" customHeight="1" x14ac:dyDescent="0.25">
      <c r="B813" s="6"/>
      <c r="R813" s="5"/>
      <c r="S813" s="55"/>
      <c r="T813" s="55"/>
    </row>
    <row r="814" spans="2:20" ht="14.25" customHeight="1" x14ac:dyDescent="0.25">
      <c r="B814" s="6"/>
      <c r="R814" s="5"/>
      <c r="S814" s="55"/>
      <c r="T814" s="55"/>
    </row>
    <row r="815" spans="2:20" ht="14.25" customHeight="1" x14ac:dyDescent="0.25">
      <c r="B815" s="6"/>
      <c r="R815" s="5"/>
      <c r="S815" s="55"/>
      <c r="T815" s="55"/>
    </row>
    <row r="816" spans="2:20" ht="14.25" customHeight="1" x14ac:dyDescent="0.25">
      <c r="B816" s="6"/>
      <c r="R816" s="5"/>
      <c r="S816" s="55"/>
      <c r="T816" s="55"/>
    </row>
    <row r="817" spans="2:20" ht="14.25" customHeight="1" x14ac:dyDescent="0.25">
      <c r="B817" s="6"/>
      <c r="R817" s="5"/>
      <c r="S817" s="55"/>
      <c r="T817" s="55"/>
    </row>
    <row r="818" spans="2:20" ht="14.25" customHeight="1" x14ac:dyDescent="0.25">
      <c r="B818" s="6"/>
      <c r="R818" s="5"/>
      <c r="S818" s="55"/>
      <c r="T818" s="55"/>
    </row>
    <row r="819" spans="2:20" ht="14.25" customHeight="1" x14ac:dyDescent="0.25">
      <c r="B819" s="6"/>
      <c r="R819" s="5"/>
      <c r="S819" s="55"/>
      <c r="T819" s="55"/>
    </row>
    <row r="820" spans="2:20" ht="14.25" customHeight="1" x14ac:dyDescent="0.25">
      <c r="B820" s="6"/>
      <c r="R820" s="5"/>
      <c r="S820" s="55"/>
      <c r="T820" s="55"/>
    </row>
    <row r="821" spans="2:20" ht="14.25" customHeight="1" x14ac:dyDescent="0.25">
      <c r="B821" s="6"/>
      <c r="R821" s="5"/>
      <c r="S821" s="55"/>
      <c r="T821" s="55"/>
    </row>
    <row r="822" spans="2:20" ht="14.25" customHeight="1" x14ac:dyDescent="0.25">
      <c r="B822" s="6"/>
      <c r="R822" s="5"/>
      <c r="S822" s="55"/>
      <c r="T822" s="55"/>
    </row>
    <row r="823" spans="2:20" ht="14.25" customHeight="1" x14ac:dyDescent="0.25">
      <c r="B823" s="6"/>
      <c r="R823" s="5"/>
      <c r="S823" s="55"/>
      <c r="T823" s="55"/>
    </row>
    <row r="824" spans="2:20" ht="14.25" customHeight="1" x14ac:dyDescent="0.25">
      <c r="B824" s="6"/>
      <c r="R824" s="5"/>
      <c r="S824" s="55"/>
      <c r="T824" s="55"/>
    </row>
    <row r="825" spans="2:20" ht="14.25" customHeight="1" x14ac:dyDescent="0.25">
      <c r="B825" s="6"/>
      <c r="R825" s="5"/>
      <c r="S825" s="55"/>
      <c r="T825" s="55"/>
    </row>
    <row r="826" spans="2:20" ht="14.25" customHeight="1" x14ac:dyDescent="0.25">
      <c r="B826" s="6"/>
      <c r="R826" s="5"/>
      <c r="S826" s="55"/>
      <c r="T826" s="55"/>
    </row>
    <row r="827" spans="2:20" ht="14.25" customHeight="1" x14ac:dyDescent="0.25">
      <c r="B827" s="6"/>
      <c r="R827" s="5"/>
      <c r="S827" s="55"/>
      <c r="T827" s="55"/>
    </row>
    <row r="828" spans="2:20" ht="14.25" customHeight="1" x14ac:dyDescent="0.25">
      <c r="B828" s="6"/>
      <c r="R828" s="5"/>
      <c r="S828" s="55"/>
      <c r="T828" s="55"/>
    </row>
    <row r="829" spans="2:20" ht="14.25" customHeight="1" x14ac:dyDescent="0.25">
      <c r="B829" s="6"/>
      <c r="R829" s="5"/>
      <c r="S829" s="55"/>
      <c r="T829" s="55"/>
    </row>
    <row r="830" spans="2:20" ht="14.25" customHeight="1" x14ac:dyDescent="0.25">
      <c r="B830" s="6"/>
      <c r="R830" s="5"/>
      <c r="S830" s="55"/>
      <c r="T830" s="55"/>
    </row>
    <row r="831" spans="2:20" ht="14.25" customHeight="1" x14ac:dyDescent="0.25">
      <c r="B831" s="6"/>
      <c r="R831" s="5"/>
      <c r="S831" s="55"/>
      <c r="T831" s="55"/>
    </row>
    <row r="832" spans="2:20" ht="14.25" customHeight="1" x14ac:dyDescent="0.25">
      <c r="B832" s="6"/>
      <c r="R832" s="5"/>
      <c r="S832" s="55"/>
      <c r="T832" s="55"/>
    </row>
    <row r="833" spans="2:20" ht="14.25" customHeight="1" x14ac:dyDescent="0.25">
      <c r="B833" s="6"/>
      <c r="R833" s="5"/>
      <c r="S833" s="55"/>
      <c r="T833" s="55"/>
    </row>
    <row r="834" spans="2:20" ht="14.25" customHeight="1" x14ac:dyDescent="0.25">
      <c r="B834" s="6"/>
      <c r="R834" s="5"/>
      <c r="S834" s="55"/>
      <c r="T834" s="55"/>
    </row>
    <row r="835" spans="2:20" ht="14.25" customHeight="1" x14ac:dyDescent="0.25">
      <c r="B835" s="6"/>
      <c r="R835" s="5"/>
      <c r="S835" s="55"/>
      <c r="T835" s="55"/>
    </row>
    <row r="836" spans="2:20" ht="14.25" customHeight="1" x14ac:dyDescent="0.25">
      <c r="B836" s="6"/>
      <c r="R836" s="5"/>
      <c r="S836" s="55"/>
      <c r="T836" s="55"/>
    </row>
    <row r="837" spans="2:20" ht="14.25" customHeight="1" x14ac:dyDescent="0.25">
      <c r="B837" s="6"/>
      <c r="R837" s="5"/>
      <c r="S837" s="55"/>
      <c r="T837" s="55"/>
    </row>
    <row r="838" spans="2:20" ht="14.25" customHeight="1" x14ac:dyDescent="0.25">
      <c r="B838" s="6"/>
      <c r="R838" s="5"/>
      <c r="S838" s="55"/>
      <c r="T838" s="55"/>
    </row>
    <row r="839" spans="2:20" ht="14.25" customHeight="1" x14ac:dyDescent="0.25">
      <c r="B839" s="6"/>
      <c r="R839" s="5"/>
      <c r="S839" s="55"/>
      <c r="T839" s="55"/>
    </row>
    <row r="840" spans="2:20" ht="14.25" customHeight="1" x14ac:dyDescent="0.25">
      <c r="B840" s="6"/>
      <c r="R840" s="5"/>
      <c r="S840" s="55"/>
      <c r="T840" s="55"/>
    </row>
    <row r="841" spans="2:20" ht="14.25" customHeight="1" x14ac:dyDescent="0.25">
      <c r="B841" s="6"/>
      <c r="R841" s="5"/>
      <c r="S841" s="55"/>
      <c r="T841" s="55"/>
    </row>
    <row r="842" spans="2:20" ht="14.25" customHeight="1" x14ac:dyDescent="0.25">
      <c r="B842" s="6"/>
      <c r="R842" s="5"/>
      <c r="S842" s="55"/>
      <c r="T842" s="55"/>
    </row>
    <row r="843" spans="2:20" ht="14.25" customHeight="1" x14ac:dyDescent="0.25">
      <c r="B843" s="6"/>
      <c r="R843" s="5"/>
      <c r="S843" s="55"/>
      <c r="T843" s="55"/>
    </row>
    <row r="844" spans="2:20" ht="14.25" customHeight="1" x14ac:dyDescent="0.25">
      <c r="B844" s="6"/>
      <c r="R844" s="5"/>
      <c r="S844" s="55"/>
      <c r="T844" s="55"/>
    </row>
    <row r="845" spans="2:20" ht="14.25" customHeight="1" x14ac:dyDescent="0.25">
      <c r="B845" s="6"/>
      <c r="R845" s="5"/>
      <c r="S845" s="55"/>
      <c r="T845" s="55"/>
    </row>
    <row r="846" spans="2:20" ht="14.25" customHeight="1" x14ac:dyDescent="0.25">
      <c r="B846" s="6"/>
      <c r="R846" s="5"/>
      <c r="S846" s="55"/>
      <c r="T846" s="55"/>
    </row>
    <row r="847" spans="2:20" ht="14.25" customHeight="1" x14ac:dyDescent="0.25">
      <c r="B847" s="6"/>
      <c r="R847" s="5"/>
      <c r="S847" s="55"/>
      <c r="T847" s="55"/>
    </row>
    <row r="848" spans="2:20" ht="14.25" customHeight="1" x14ac:dyDescent="0.25">
      <c r="B848" s="6"/>
      <c r="R848" s="5"/>
      <c r="S848" s="55"/>
      <c r="T848" s="55"/>
    </row>
    <row r="849" spans="2:20" ht="14.25" customHeight="1" x14ac:dyDescent="0.25">
      <c r="B849" s="6"/>
      <c r="R849" s="5"/>
      <c r="S849" s="55"/>
      <c r="T849" s="55"/>
    </row>
    <row r="850" spans="2:20" ht="14.25" customHeight="1" x14ac:dyDescent="0.25">
      <c r="B850" s="6"/>
      <c r="R850" s="5"/>
      <c r="S850" s="55"/>
      <c r="T850" s="55"/>
    </row>
    <row r="851" spans="2:20" ht="14.25" customHeight="1" x14ac:dyDescent="0.25">
      <c r="B851" s="6"/>
      <c r="R851" s="5"/>
      <c r="S851" s="55"/>
      <c r="T851" s="55"/>
    </row>
    <row r="852" spans="2:20" ht="14.25" customHeight="1" x14ac:dyDescent="0.25">
      <c r="B852" s="6"/>
      <c r="R852" s="5"/>
      <c r="S852" s="55"/>
      <c r="T852" s="55"/>
    </row>
    <row r="853" spans="2:20" ht="14.25" customHeight="1" x14ac:dyDescent="0.25">
      <c r="B853" s="6"/>
      <c r="R853" s="5"/>
      <c r="S853" s="55"/>
      <c r="T853" s="55"/>
    </row>
    <row r="854" spans="2:20" ht="14.25" customHeight="1" x14ac:dyDescent="0.25">
      <c r="B854" s="6"/>
      <c r="R854" s="5"/>
      <c r="S854" s="55"/>
      <c r="T854" s="55"/>
    </row>
    <row r="855" spans="2:20" ht="14.25" customHeight="1" x14ac:dyDescent="0.25">
      <c r="B855" s="6"/>
      <c r="R855" s="5"/>
      <c r="S855" s="55"/>
      <c r="T855" s="55"/>
    </row>
    <row r="856" spans="2:20" ht="14.25" customHeight="1" x14ac:dyDescent="0.25">
      <c r="B856" s="6"/>
      <c r="R856" s="5"/>
      <c r="S856" s="55"/>
      <c r="T856" s="55"/>
    </row>
    <row r="857" spans="2:20" ht="14.25" customHeight="1" x14ac:dyDescent="0.25">
      <c r="B857" s="6"/>
      <c r="R857" s="5"/>
      <c r="S857" s="55"/>
      <c r="T857" s="55"/>
    </row>
    <row r="858" spans="2:20" ht="14.25" customHeight="1" x14ac:dyDescent="0.25">
      <c r="B858" s="6"/>
      <c r="R858" s="5"/>
      <c r="S858" s="55"/>
      <c r="T858" s="55"/>
    </row>
    <row r="859" spans="2:20" ht="14.25" customHeight="1" x14ac:dyDescent="0.25">
      <c r="B859" s="6"/>
      <c r="R859" s="5"/>
      <c r="S859" s="55"/>
      <c r="T859" s="55"/>
    </row>
    <row r="860" spans="2:20" ht="14.25" customHeight="1" x14ac:dyDescent="0.25">
      <c r="B860" s="6"/>
      <c r="R860" s="5"/>
      <c r="S860" s="55"/>
      <c r="T860" s="55"/>
    </row>
    <row r="861" spans="2:20" ht="14.25" customHeight="1" x14ac:dyDescent="0.25">
      <c r="B861" s="6"/>
      <c r="R861" s="5"/>
      <c r="S861" s="55"/>
      <c r="T861" s="55"/>
    </row>
    <row r="862" spans="2:20" ht="14.25" customHeight="1" x14ac:dyDescent="0.25">
      <c r="B862" s="6"/>
      <c r="R862" s="5"/>
      <c r="S862" s="55"/>
      <c r="T862" s="55"/>
    </row>
    <row r="863" spans="2:20" ht="14.25" customHeight="1" x14ac:dyDescent="0.25">
      <c r="B863" s="6"/>
      <c r="R863" s="5"/>
      <c r="S863" s="55"/>
      <c r="T863" s="55"/>
    </row>
    <row r="864" spans="2:20" ht="14.25" customHeight="1" x14ac:dyDescent="0.25">
      <c r="B864" s="6"/>
      <c r="R864" s="5"/>
      <c r="S864" s="55"/>
      <c r="T864" s="55"/>
    </row>
    <row r="865" spans="2:20" ht="14.25" customHeight="1" x14ac:dyDescent="0.25">
      <c r="B865" s="6"/>
      <c r="R865" s="5"/>
      <c r="S865" s="55"/>
      <c r="T865" s="55"/>
    </row>
    <row r="866" spans="2:20" ht="14.25" customHeight="1" x14ac:dyDescent="0.25">
      <c r="B866" s="6"/>
      <c r="R866" s="5"/>
      <c r="S866" s="55"/>
      <c r="T866" s="55"/>
    </row>
    <row r="867" spans="2:20" ht="14.25" customHeight="1" x14ac:dyDescent="0.25">
      <c r="B867" s="6"/>
      <c r="R867" s="5"/>
      <c r="S867" s="55"/>
      <c r="T867" s="55"/>
    </row>
    <row r="868" spans="2:20" ht="14.25" customHeight="1" x14ac:dyDescent="0.25">
      <c r="B868" s="6"/>
      <c r="R868" s="5"/>
      <c r="S868" s="55"/>
      <c r="T868" s="55"/>
    </row>
    <row r="869" spans="2:20" ht="14.25" customHeight="1" x14ac:dyDescent="0.25">
      <c r="B869" s="6"/>
      <c r="R869" s="5"/>
      <c r="S869" s="55"/>
      <c r="T869" s="55"/>
    </row>
    <row r="870" spans="2:20" ht="14.25" customHeight="1" x14ac:dyDescent="0.25">
      <c r="B870" s="6"/>
      <c r="R870" s="5"/>
      <c r="S870" s="55"/>
      <c r="T870" s="55"/>
    </row>
    <row r="871" spans="2:20" ht="14.25" customHeight="1" x14ac:dyDescent="0.25">
      <c r="B871" s="6"/>
      <c r="R871" s="5"/>
      <c r="S871" s="55"/>
      <c r="T871" s="55"/>
    </row>
    <row r="872" spans="2:20" ht="14.25" customHeight="1" x14ac:dyDescent="0.25">
      <c r="B872" s="6"/>
      <c r="R872" s="5"/>
      <c r="S872" s="55"/>
      <c r="T872" s="55"/>
    </row>
    <row r="873" spans="2:20" ht="14.25" customHeight="1" x14ac:dyDescent="0.25">
      <c r="B873" s="6"/>
      <c r="R873" s="5"/>
      <c r="S873" s="55"/>
      <c r="T873" s="55"/>
    </row>
    <row r="874" spans="2:20" ht="14.25" customHeight="1" x14ac:dyDescent="0.25">
      <c r="B874" s="6"/>
      <c r="R874" s="5"/>
      <c r="S874" s="55"/>
      <c r="T874" s="55"/>
    </row>
    <row r="875" spans="2:20" ht="14.25" customHeight="1" x14ac:dyDescent="0.25">
      <c r="B875" s="6"/>
      <c r="R875" s="5"/>
      <c r="S875" s="55"/>
      <c r="T875" s="55"/>
    </row>
    <row r="876" spans="2:20" ht="14.25" customHeight="1" x14ac:dyDescent="0.25">
      <c r="B876" s="6"/>
      <c r="R876" s="5"/>
      <c r="S876" s="55"/>
      <c r="T876" s="55"/>
    </row>
    <row r="877" spans="2:20" ht="14.25" customHeight="1" x14ac:dyDescent="0.25">
      <c r="B877" s="6"/>
      <c r="R877" s="5"/>
      <c r="S877" s="55"/>
      <c r="T877" s="55"/>
    </row>
    <row r="878" spans="2:20" ht="14.25" customHeight="1" x14ac:dyDescent="0.25">
      <c r="B878" s="6"/>
      <c r="R878" s="5"/>
      <c r="S878" s="55"/>
      <c r="T878" s="55"/>
    </row>
    <row r="879" spans="2:20" ht="14.25" customHeight="1" x14ac:dyDescent="0.25">
      <c r="B879" s="6"/>
      <c r="R879" s="5"/>
      <c r="S879" s="55"/>
      <c r="T879" s="55"/>
    </row>
    <row r="880" spans="2:20" ht="14.25" customHeight="1" x14ac:dyDescent="0.25">
      <c r="B880" s="6"/>
      <c r="R880" s="5"/>
      <c r="S880" s="55"/>
      <c r="T880" s="55"/>
    </row>
    <row r="881" spans="2:20" ht="14.25" customHeight="1" x14ac:dyDescent="0.25">
      <c r="B881" s="6"/>
      <c r="R881" s="5"/>
      <c r="S881" s="55"/>
      <c r="T881" s="55"/>
    </row>
    <row r="882" spans="2:20" ht="14.25" customHeight="1" x14ac:dyDescent="0.25">
      <c r="B882" s="6"/>
      <c r="R882" s="5"/>
      <c r="S882" s="55"/>
      <c r="T882" s="55"/>
    </row>
    <row r="883" spans="2:20" ht="14.25" customHeight="1" x14ac:dyDescent="0.25">
      <c r="B883" s="6"/>
      <c r="R883" s="5"/>
      <c r="S883" s="55"/>
      <c r="T883" s="55"/>
    </row>
    <row r="884" spans="2:20" ht="14.25" customHeight="1" x14ac:dyDescent="0.25">
      <c r="B884" s="6"/>
      <c r="R884" s="5"/>
      <c r="S884" s="55"/>
      <c r="T884" s="55"/>
    </row>
    <row r="885" spans="2:20" ht="14.25" customHeight="1" x14ac:dyDescent="0.25">
      <c r="B885" s="6"/>
      <c r="R885" s="5"/>
      <c r="S885" s="55"/>
      <c r="T885" s="55"/>
    </row>
    <row r="886" spans="2:20" ht="14.25" customHeight="1" x14ac:dyDescent="0.25">
      <c r="B886" s="6"/>
      <c r="R886" s="5"/>
      <c r="S886" s="55"/>
      <c r="T886" s="55"/>
    </row>
    <row r="887" spans="2:20" ht="14.25" customHeight="1" x14ac:dyDescent="0.25">
      <c r="B887" s="6"/>
      <c r="R887" s="5"/>
      <c r="S887" s="55"/>
      <c r="T887" s="55"/>
    </row>
    <row r="888" spans="2:20" ht="14.25" customHeight="1" x14ac:dyDescent="0.25">
      <c r="B888" s="6"/>
      <c r="R888" s="5"/>
      <c r="S888" s="55"/>
      <c r="T888" s="55"/>
    </row>
    <row r="889" spans="2:20" ht="14.25" customHeight="1" x14ac:dyDescent="0.25">
      <c r="B889" s="6"/>
      <c r="R889" s="5"/>
      <c r="S889" s="55"/>
      <c r="T889" s="55"/>
    </row>
    <row r="890" spans="2:20" ht="14.25" customHeight="1" x14ac:dyDescent="0.25">
      <c r="B890" s="6"/>
      <c r="R890" s="5"/>
      <c r="S890" s="55"/>
      <c r="T890" s="55"/>
    </row>
    <row r="891" spans="2:20" ht="14.25" customHeight="1" x14ac:dyDescent="0.25">
      <c r="B891" s="6"/>
      <c r="R891" s="5"/>
      <c r="S891" s="55"/>
      <c r="T891" s="55"/>
    </row>
    <row r="892" spans="2:20" ht="14.25" customHeight="1" x14ac:dyDescent="0.25">
      <c r="B892" s="6"/>
      <c r="R892" s="5"/>
      <c r="S892" s="55"/>
      <c r="T892" s="55"/>
    </row>
    <row r="893" spans="2:20" ht="14.25" customHeight="1" x14ac:dyDescent="0.25">
      <c r="B893" s="6"/>
      <c r="R893" s="5"/>
      <c r="S893" s="55"/>
      <c r="T893" s="55"/>
    </row>
    <row r="894" spans="2:20" ht="14.25" customHeight="1" x14ac:dyDescent="0.25">
      <c r="B894" s="6"/>
      <c r="R894" s="5"/>
      <c r="S894" s="55"/>
      <c r="T894" s="55"/>
    </row>
    <row r="895" spans="2:20" ht="14.25" customHeight="1" x14ac:dyDescent="0.25">
      <c r="B895" s="6"/>
      <c r="R895" s="5"/>
      <c r="S895" s="55"/>
      <c r="T895" s="55"/>
    </row>
    <row r="896" spans="2:20" ht="14.25" customHeight="1" x14ac:dyDescent="0.25">
      <c r="B896" s="6"/>
      <c r="R896" s="5"/>
      <c r="S896" s="55"/>
      <c r="T896" s="55"/>
    </row>
    <row r="897" spans="2:20" ht="14.25" customHeight="1" x14ac:dyDescent="0.25">
      <c r="B897" s="6"/>
      <c r="R897" s="5"/>
      <c r="S897" s="55"/>
      <c r="T897" s="55"/>
    </row>
    <row r="898" spans="2:20" ht="14.25" customHeight="1" x14ac:dyDescent="0.25">
      <c r="B898" s="6"/>
      <c r="R898" s="5"/>
      <c r="S898" s="55"/>
      <c r="T898" s="55"/>
    </row>
    <row r="899" spans="2:20" ht="14.25" customHeight="1" x14ac:dyDescent="0.25">
      <c r="B899" s="6"/>
      <c r="R899" s="5"/>
      <c r="S899" s="55"/>
      <c r="T899" s="55"/>
    </row>
    <row r="900" spans="2:20" ht="14.25" customHeight="1" x14ac:dyDescent="0.25">
      <c r="B900" s="6"/>
      <c r="R900" s="5"/>
      <c r="S900" s="55"/>
      <c r="T900" s="55"/>
    </row>
    <row r="901" spans="2:20" ht="14.25" customHeight="1" x14ac:dyDescent="0.25">
      <c r="B901" s="6"/>
      <c r="R901" s="5"/>
      <c r="S901" s="55"/>
      <c r="T901" s="55"/>
    </row>
    <row r="902" spans="2:20" ht="14.25" customHeight="1" x14ac:dyDescent="0.25">
      <c r="B902" s="6"/>
      <c r="R902" s="5"/>
      <c r="S902" s="55"/>
      <c r="T902" s="55"/>
    </row>
    <row r="903" spans="2:20" ht="14.25" customHeight="1" x14ac:dyDescent="0.25">
      <c r="B903" s="6"/>
      <c r="R903" s="5"/>
      <c r="S903" s="55"/>
      <c r="T903" s="55"/>
    </row>
    <row r="904" spans="2:20" ht="14.25" customHeight="1" x14ac:dyDescent="0.25">
      <c r="B904" s="6"/>
      <c r="R904" s="5"/>
      <c r="S904" s="55"/>
      <c r="T904" s="55"/>
    </row>
    <row r="905" spans="2:20" ht="14.25" customHeight="1" x14ac:dyDescent="0.25">
      <c r="B905" s="6"/>
      <c r="R905" s="5"/>
      <c r="S905" s="55"/>
      <c r="T905" s="55"/>
    </row>
    <row r="906" spans="2:20" ht="14.25" customHeight="1" x14ac:dyDescent="0.25">
      <c r="B906" s="6"/>
      <c r="R906" s="5"/>
      <c r="S906" s="55"/>
      <c r="T906" s="55"/>
    </row>
    <row r="907" spans="2:20" ht="14.25" customHeight="1" x14ac:dyDescent="0.25">
      <c r="B907" s="6"/>
      <c r="R907" s="5"/>
      <c r="S907" s="55"/>
      <c r="T907" s="55"/>
    </row>
    <row r="908" spans="2:20" ht="14.25" customHeight="1" x14ac:dyDescent="0.25">
      <c r="B908" s="6"/>
      <c r="R908" s="5"/>
      <c r="S908" s="55"/>
      <c r="T908" s="55"/>
    </row>
    <row r="909" spans="2:20" ht="14.25" customHeight="1" x14ac:dyDescent="0.25">
      <c r="B909" s="6"/>
      <c r="R909" s="5"/>
      <c r="S909" s="55"/>
      <c r="T909" s="55"/>
    </row>
    <row r="910" spans="2:20" ht="14.25" customHeight="1" x14ac:dyDescent="0.25">
      <c r="B910" s="6"/>
      <c r="R910" s="5"/>
      <c r="S910" s="55"/>
      <c r="T910" s="55"/>
    </row>
    <row r="911" spans="2:20" ht="14.25" customHeight="1" x14ac:dyDescent="0.25">
      <c r="B911" s="6"/>
      <c r="R911" s="5"/>
      <c r="S911" s="55"/>
      <c r="T911" s="55"/>
    </row>
    <row r="912" spans="2:20" ht="14.25" customHeight="1" x14ac:dyDescent="0.25">
      <c r="B912" s="6"/>
      <c r="R912" s="5"/>
      <c r="S912" s="55"/>
      <c r="T912" s="55"/>
    </row>
    <row r="913" spans="2:20" ht="14.25" customHeight="1" x14ac:dyDescent="0.25">
      <c r="B913" s="6"/>
      <c r="R913" s="5"/>
      <c r="S913" s="55"/>
      <c r="T913" s="55"/>
    </row>
    <row r="914" spans="2:20" ht="14.25" customHeight="1" x14ac:dyDescent="0.25">
      <c r="B914" s="6"/>
      <c r="R914" s="5"/>
      <c r="S914" s="55"/>
      <c r="T914" s="55"/>
    </row>
    <row r="915" spans="2:20" ht="14.25" customHeight="1" x14ac:dyDescent="0.25">
      <c r="B915" s="6"/>
      <c r="R915" s="5"/>
      <c r="S915" s="55"/>
      <c r="T915" s="55"/>
    </row>
    <row r="916" spans="2:20" ht="14.25" customHeight="1" x14ac:dyDescent="0.25">
      <c r="B916" s="6"/>
      <c r="R916" s="5"/>
      <c r="S916" s="55"/>
      <c r="T916" s="55"/>
    </row>
    <row r="917" spans="2:20" ht="14.25" customHeight="1" x14ac:dyDescent="0.25">
      <c r="B917" s="6"/>
      <c r="R917" s="5"/>
      <c r="S917" s="55"/>
      <c r="T917" s="55"/>
    </row>
    <row r="918" spans="2:20" ht="14.25" customHeight="1" x14ac:dyDescent="0.25">
      <c r="B918" s="6"/>
      <c r="R918" s="5"/>
      <c r="S918" s="55"/>
      <c r="T918" s="55"/>
    </row>
    <row r="919" spans="2:20" ht="14.25" customHeight="1" x14ac:dyDescent="0.25">
      <c r="B919" s="6"/>
      <c r="R919" s="5"/>
      <c r="S919" s="55"/>
      <c r="T919" s="55"/>
    </row>
    <row r="920" spans="2:20" ht="14.25" customHeight="1" x14ac:dyDescent="0.25">
      <c r="B920" s="6"/>
      <c r="R920" s="5"/>
      <c r="S920" s="55"/>
      <c r="T920" s="55"/>
    </row>
    <row r="921" spans="2:20" ht="14.25" customHeight="1" x14ac:dyDescent="0.25">
      <c r="B921" s="6"/>
      <c r="R921" s="5"/>
      <c r="S921" s="55"/>
      <c r="T921" s="55"/>
    </row>
    <row r="922" spans="2:20" ht="14.25" customHeight="1" x14ac:dyDescent="0.25">
      <c r="B922" s="6"/>
      <c r="R922" s="5"/>
      <c r="S922" s="55"/>
      <c r="T922" s="55"/>
    </row>
    <row r="923" spans="2:20" ht="14.25" customHeight="1" x14ac:dyDescent="0.25">
      <c r="B923" s="6"/>
      <c r="R923" s="5"/>
      <c r="S923" s="55"/>
      <c r="T923" s="55"/>
    </row>
    <row r="924" spans="2:20" ht="14.25" customHeight="1" x14ac:dyDescent="0.25">
      <c r="B924" s="6"/>
      <c r="R924" s="5"/>
      <c r="S924" s="55"/>
      <c r="T924" s="55"/>
    </row>
    <row r="925" spans="2:20" ht="14.25" customHeight="1" x14ac:dyDescent="0.25">
      <c r="B925" s="6"/>
      <c r="R925" s="5"/>
      <c r="S925" s="55"/>
      <c r="T925" s="55"/>
    </row>
    <row r="926" spans="2:20" ht="14.25" customHeight="1" x14ac:dyDescent="0.25">
      <c r="B926" s="6"/>
      <c r="R926" s="5"/>
      <c r="S926" s="55"/>
      <c r="T926" s="55"/>
    </row>
    <row r="927" spans="2:20" ht="14.25" customHeight="1" x14ac:dyDescent="0.25">
      <c r="B927" s="6"/>
      <c r="R927" s="5"/>
      <c r="S927" s="55"/>
      <c r="T927" s="55"/>
    </row>
    <row r="928" spans="2:20" ht="14.25" customHeight="1" x14ac:dyDescent="0.25">
      <c r="B928" s="6"/>
      <c r="R928" s="5"/>
      <c r="S928" s="55"/>
      <c r="T928" s="55"/>
    </row>
    <row r="929" spans="2:20" ht="14.25" customHeight="1" x14ac:dyDescent="0.25">
      <c r="B929" s="6"/>
      <c r="R929" s="5"/>
      <c r="S929" s="55"/>
      <c r="T929" s="55"/>
    </row>
    <row r="930" spans="2:20" ht="14.25" customHeight="1" x14ac:dyDescent="0.25">
      <c r="B930" s="6"/>
      <c r="R930" s="5"/>
      <c r="S930" s="55"/>
      <c r="T930" s="55"/>
    </row>
    <row r="931" spans="2:20" ht="14.25" customHeight="1" x14ac:dyDescent="0.25">
      <c r="B931" s="6"/>
      <c r="R931" s="5"/>
      <c r="S931" s="55"/>
      <c r="T931" s="55"/>
    </row>
    <row r="932" spans="2:20" ht="14.25" customHeight="1" x14ac:dyDescent="0.25">
      <c r="B932" s="6"/>
      <c r="R932" s="5"/>
      <c r="S932" s="55"/>
      <c r="T932" s="55"/>
    </row>
    <row r="933" spans="2:20" ht="14.25" customHeight="1" x14ac:dyDescent="0.25">
      <c r="B933" s="6"/>
      <c r="R933" s="5"/>
      <c r="S933" s="55"/>
      <c r="T933" s="55"/>
    </row>
    <row r="934" spans="2:20" ht="14.25" customHeight="1" x14ac:dyDescent="0.25">
      <c r="B934" s="6"/>
      <c r="R934" s="5"/>
      <c r="S934" s="55"/>
      <c r="T934" s="55"/>
    </row>
    <row r="935" spans="2:20" ht="14.25" customHeight="1" x14ac:dyDescent="0.25">
      <c r="B935" s="6"/>
      <c r="R935" s="5"/>
      <c r="S935" s="55"/>
      <c r="T935" s="55"/>
    </row>
    <row r="936" spans="2:20" ht="14.25" customHeight="1" x14ac:dyDescent="0.25">
      <c r="B936" s="6"/>
      <c r="R936" s="5"/>
      <c r="S936" s="55"/>
      <c r="T936" s="55"/>
    </row>
    <row r="937" spans="2:20" ht="14.25" customHeight="1" x14ac:dyDescent="0.25">
      <c r="B937" s="6"/>
      <c r="R937" s="5"/>
      <c r="S937" s="55"/>
      <c r="T937" s="55"/>
    </row>
    <row r="938" spans="2:20" ht="14.25" customHeight="1" x14ac:dyDescent="0.25">
      <c r="B938" s="6"/>
      <c r="R938" s="5"/>
      <c r="S938" s="55"/>
      <c r="T938" s="55"/>
    </row>
    <row r="939" spans="2:20" ht="14.25" customHeight="1" x14ac:dyDescent="0.25">
      <c r="B939" s="6"/>
      <c r="R939" s="5"/>
      <c r="S939" s="55"/>
      <c r="T939" s="55"/>
    </row>
    <row r="940" spans="2:20" ht="14.25" customHeight="1" x14ac:dyDescent="0.25">
      <c r="B940" s="6"/>
      <c r="R940" s="5"/>
      <c r="S940" s="55"/>
      <c r="T940" s="55"/>
    </row>
    <row r="941" spans="2:20" ht="14.25" customHeight="1" x14ac:dyDescent="0.25">
      <c r="B941" s="6"/>
      <c r="R941" s="5"/>
      <c r="S941" s="55"/>
      <c r="T941" s="55"/>
    </row>
    <row r="942" spans="2:20" ht="14.25" customHeight="1" x14ac:dyDescent="0.25">
      <c r="B942" s="6"/>
      <c r="R942" s="5"/>
      <c r="S942" s="55"/>
      <c r="T942" s="55"/>
    </row>
    <row r="943" spans="2:20" ht="14.25" customHeight="1" x14ac:dyDescent="0.25">
      <c r="B943" s="6"/>
      <c r="R943" s="5"/>
      <c r="S943" s="55"/>
      <c r="T943" s="55"/>
    </row>
    <row r="944" spans="2:20" ht="14.25" customHeight="1" x14ac:dyDescent="0.25">
      <c r="B944" s="6"/>
      <c r="R944" s="5"/>
      <c r="S944" s="55"/>
      <c r="T944" s="55"/>
    </row>
    <row r="945" spans="2:20" ht="14.25" customHeight="1" x14ac:dyDescent="0.25">
      <c r="B945" s="6"/>
      <c r="R945" s="5"/>
      <c r="S945" s="55"/>
      <c r="T945" s="55"/>
    </row>
    <row r="946" spans="2:20" ht="14.25" customHeight="1" x14ac:dyDescent="0.25">
      <c r="B946" s="6"/>
      <c r="R946" s="5"/>
      <c r="S946" s="55"/>
      <c r="T946" s="55"/>
    </row>
    <row r="947" spans="2:20" ht="14.25" customHeight="1" x14ac:dyDescent="0.25">
      <c r="B947" s="6"/>
      <c r="R947" s="5"/>
      <c r="S947" s="55"/>
      <c r="T947" s="55"/>
    </row>
    <row r="948" spans="2:20" ht="14.25" customHeight="1" x14ac:dyDescent="0.25">
      <c r="B948" s="6"/>
      <c r="R948" s="5"/>
      <c r="S948" s="55"/>
      <c r="T948" s="55"/>
    </row>
    <row r="949" spans="2:20" ht="14.25" customHeight="1" x14ac:dyDescent="0.25">
      <c r="B949" s="6"/>
      <c r="R949" s="5"/>
      <c r="S949" s="55"/>
      <c r="T949" s="55"/>
    </row>
    <row r="950" spans="2:20" ht="14.25" customHeight="1" x14ac:dyDescent="0.25">
      <c r="B950" s="6"/>
      <c r="R950" s="5"/>
      <c r="S950" s="55"/>
      <c r="T950" s="55"/>
    </row>
    <row r="951" spans="2:20" ht="14.25" customHeight="1" x14ac:dyDescent="0.25">
      <c r="B951" s="6"/>
      <c r="R951" s="5"/>
      <c r="S951" s="55"/>
      <c r="T951" s="55"/>
    </row>
    <row r="952" spans="2:20" ht="14.25" customHeight="1" x14ac:dyDescent="0.25">
      <c r="B952" s="6"/>
      <c r="R952" s="5"/>
      <c r="S952" s="55"/>
      <c r="T952" s="55"/>
    </row>
    <row r="953" spans="2:20" ht="14.25" customHeight="1" x14ac:dyDescent="0.25">
      <c r="B953" s="6"/>
      <c r="R953" s="5"/>
      <c r="S953" s="55"/>
      <c r="T953" s="55"/>
    </row>
    <row r="954" spans="2:20" ht="14.25" customHeight="1" x14ac:dyDescent="0.25">
      <c r="B954" s="6"/>
      <c r="R954" s="5"/>
      <c r="S954" s="55"/>
      <c r="T954" s="55"/>
    </row>
    <row r="955" spans="2:20" ht="14.25" customHeight="1" x14ac:dyDescent="0.25">
      <c r="B955" s="6"/>
      <c r="R955" s="5"/>
      <c r="S955" s="55"/>
      <c r="T955" s="55"/>
    </row>
    <row r="956" spans="2:20" ht="14.25" customHeight="1" x14ac:dyDescent="0.25">
      <c r="B956" s="6"/>
      <c r="R956" s="5"/>
      <c r="S956" s="55"/>
      <c r="T956" s="55"/>
    </row>
    <row r="957" spans="2:20" ht="14.25" customHeight="1" x14ac:dyDescent="0.25">
      <c r="B957" s="6"/>
      <c r="R957" s="5"/>
      <c r="S957" s="55"/>
      <c r="T957" s="55"/>
    </row>
    <row r="958" spans="2:20" ht="14.25" customHeight="1" x14ac:dyDescent="0.25">
      <c r="B958" s="6"/>
      <c r="R958" s="5"/>
      <c r="S958" s="55"/>
      <c r="T958" s="55"/>
    </row>
    <row r="959" spans="2:20" ht="14.25" customHeight="1" x14ac:dyDescent="0.25">
      <c r="B959" s="6"/>
      <c r="R959" s="5"/>
      <c r="S959" s="55"/>
      <c r="T959" s="55"/>
    </row>
    <row r="960" spans="2:20" ht="14.25" customHeight="1" x14ac:dyDescent="0.25">
      <c r="B960" s="6"/>
      <c r="R960" s="5"/>
      <c r="S960" s="55"/>
      <c r="T960" s="55"/>
    </row>
    <row r="961" spans="2:20" ht="14.25" customHeight="1" x14ac:dyDescent="0.25">
      <c r="B961" s="6"/>
      <c r="R961" s="5"/>
      <c r="S961" s="55"/>
      <c r="T961" s="55"/>
    </row>
    <row r="962" spans="2:20" ht="14.25" customHeight="1" x14ac:dyDescent="0.25">
      <c r="B962" s="6"/>
      <c r="R962" s="5"/>
      <c r="S962" s="55"/>
      <c r="T962" s="55"/>
    </row>
    <row r="963" spans="2:20" ht="14.25" customHeight="1" x14ac:dyDescent="0.25">
      <c r="B963" s="6"/>
      <c r="R963" s="5"/>
      <c r="S963" s="55"/>
      <c r="T963" s="55"/>
    </row>
    <row r="964" spans="2:20" ht="14.25" customHeight="1" x14ac:dyDescent="0.25">
      <c r="B964" s="6"/>
      <c r="R964" s="5"/>
      <c r="S964" s="55"/>
      <c r="T964" s="55"/>
    </row>
    <row r="965" spans="2:20" ht="14.25" customHeight="1" x14ac:dyDescent="0.25">
      <c r="B965" s="6"/>
      <c r="R965" s="5"/>
      <c r="S965" s="55"/>
      <c r="T965" s="55"/>
    </row>
    <row r="966" spans="2:20" ht="14.25" customHeight="1" x14ac:dyDescent="0.25">
      <c r="B966" s="6"/>
      <c r="R966" s="5"/>
      <c r="S966" s="55"/>
      <c r="T966" s="55"/>
    </row>
    <row r="967" spans="2:20" ht="14.25" customHeight="1" x14ac:dyDescent="0.25">
      <c r="B967" s="6"/>
      <c r="R967" s="5"/>
      <c r="S967" s="55"/>
      <c r="T967" s="55"/>
    </row>
    <row r="968" spans="2:20" ht="14.25" customHeight="1" x14ac:dyDescent="0.25">
      <c r="B968" s="6"/>
      <c r="R968" s="5"/>
      <c r="S968" s="55"/>
      <c r="T968" s="55"/>
    </row>
    <row r="969" spans="2:20" ht="14.25" customHeight="1" x14ac:dyDescent="0.25">
      <c r="B969" s="6"/>
      <c r="R969" s="5"/>
      <c r="S969" s="55"/>
      <c r="T969" s="55"/>
    </row>
    <row r="970" spans="2:20" ht="14.25" customHeight="1" x14ac:dyDescent="0.25">
      <c r="B970" s="6"/>
      <c r="R970" s="5"/>
      <c r="S970" s="55"/>
      <c r="T970" s="55"/>
    </row>
    <row r="971" spans="2:20" ht="14.25" customHeight="1" x14ac:dyDescent="0.25">
      <c r="B971" s="6"/>
      <c r="R971" s="5"/>
      <c r="S971" s="55"/>
      <c r="T971" s="55"/>
    </row>
    <row r="972" spans="2:20" ht="14.25" customHeight="1" x14ac:dyDescent="0.25">
      <c r="B972" s="6"/>
      <c r="R972" s="5"/>
      <c r="S972" s="55"/>
      <c r="T972" s="55"/>
    </row>
    <row r="973" spans="2:20" ht="15" customHeight="1" x14ac:dyDescent="0.25">
      <c r="S973" s="55"/>
      <c r="T973" s="55"/>
    </row>
    <row r="974" spans="2:20" ht="15" customHeight="1" x14ac:dyDescent="0.25">
      <c r="S974" s="55"/>
      <c r="T974" s="55"/>
    </row>
    <row r="975" spans="2:20" ht="15" customHeight="1" x14ac:dyDescent="0.25">
      <c r="S975" s="55"/>
      <c r="T975" s="55"/>
    </row>
    <row r="976" spans="2:20" ht="15" customHeight="1" x14ac:dyDescent="0.25">
      <c r="S976" s="55"/>
      <c r="T976" s="55"/>
    </row>
    <row r="977" spans="19:20" ht="15" customHeight="1" x14ac:dyDescent="0.25">
      <c r="S977" s="55"/>
      <c r="T977" s="55"/>
    </row>
    <row r="978" spans="19:20" ht="15" customHeight="1" x14ac:dyDescent="0.25">
      <c r="S978" s="55"/>
      <c r="T978" s="55"/>
    </row>
    <row r="979" spans="19:20" ht="15" customHeight="1" x14ac:dyDescent="0.25">
      <c r="S979" s="55"/>
      <c r="T979" s="55"/>
    </row>
    <row r="980" spans="19:20" ht="15" customHeight="1" x14ac:dyDescent="0.25">
      <c r="S980" s="55"/>
      <c r="T980" s="55"/>
    </row>
    <row r="981" spans="19:20" ht="15" customHeight="1" x14ac:dyDescent="0.25">
      <c r="S981" s="55"/>
      <c r="T981" s="55"/>
    </row>
    <row r="982" spans="19:20" ht="15" customHeight="1" x14ac:dyDescent="0.25">
      <c r="S982" s="55"/>
      <c r="T982" s="55"/>
    </row>
    <row r="983" spans="19:20" ht="15" customHeight="1" x14ac:dyDescent="0.25">
      <c r="S983" s="55"/>
      <c r="T983" s="55"/>
    </row>
  </sheetData>
  <sortState ref="B22:R29">
    <sortCondition ref="B22"/>
  </sortState>
  <mergeCells count="42">
    <mergeCell ref="S6:S8"/>
    <mergeCell ref="T6:T8"/>
    <mergeCell ref="S9:S10"/>
    <mergeCell ref="T9:T10"/>
    <mergeCell ref="A34:R34"/>
    <mergeCell ref="R6:R8"/>
    <mergeCell ref="H7:H8"/>
    <mergeCell ref="O7:Q7"/>
    <mergeCell ref="A35:R35"/>
    <mergeCell ref="A33:B33"/>
    <mergeCell ref="A9:A10"/>
    <mergeCell ref="B9:B10"/>
    <mergeCell ref="C9:C10"/>
    <mergeCell ref="G9:G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A5:K5"/>
    <mergeCell ref="I7:K7"/>
    <mergeCell ref="L7:N7"/>
    <mergeCell ref="L5:Q5"/>
    <mergeCell ref="H6:Q6"/>
    <mergeCell ref="A6:A8"/>
    <mergeCell ref="B6:B8"/>
    <mergeCell ref="C6:E6"/>
    <mergeCell ref="F6:F8"/>
    <mergeCell ref="G6:G8"/>
    <mergeCell ref="C7:C8"/>
    <mergeCell ref="D7:D8"/>
    <mergeCell ref="E7:E8"/>
    <mergeCell ref="A1:R1"/>
    <mergeCell ref="A2:R2"/>
    <mergeCell ref="A3:R3"/>
    <mergeCell ref="A4:K4"/>
    <mergeCell ref="L4:Q4"/>
  </mergeCells>
  <pageMargins left="0.23622047244094491" right="0.23622047244094491" top="0.15748031496062992" bottom="0.15748031496062992" header="0" footer="0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991"/>
  <sheetViews>
    <sheetView topLeftCell="A10" zoomScale="90" zoomScaleNormal="90" zoomScaleSheetLayoutView="100" workbookViewId="0">
      <selection activeCell="D39" sqref="D39"/>
    </sheetView>
  </sheetViews>
  <sheetFormatPr defaultColWidth="14.42578125" defaultRowHeight="15" customHeight="1" x14ac:dyDescent="0.25"/>
  <cols>
    <col min="1" max="1" width="4.5703125" style="37" customWidth="1"/>
    <col min="2" max="2" width="36.140625" style="19" customWidth="1"/>
    <col min="3" max="7" width="10.7109375" style="19" customWidth="1"/>
    <col min="8" max="8" width="12.140625" style="19" customWidth="1"/>
    <col min="9" max="17" width="10.7109375" style="19" customWidth="1"/>
    <col min="18" max="18" width="20.28515625" style="19" customWidth="1"/>
    <col min="19" max="19" width="37.42578125" style="19" hidden="1" customWidth="1"/>
    <col min="20" max="20" width="36.5703125" style="19" hidden="1" customWidth="1"/>
    <col min="21" max="21" width="34.42578125" style="19" customWidth="1"/>
    <col min="22" max="26" width="9.140625" style="19" customWidth="1"/>
    <col min="27" max="16384" width="14.42578125" style="19"/>
  </cols>
  <sheetData>
    <row r="1" spans="1:26" ht="14.25" customHeight="1" x14ac:dyDescent="0.25">
      <c r="A1" s="115" t="s">
        <v>0</v>
      </c>
      <c r="B1" s="96"/>
      <c r="C1" s="96"/>
      <c r="D1" s="96"/>
      <c r="E1" s="96"/>
      <c r="F1" s="96"/>
      <c r="G1" s="96"/>
      <c r="H1" s="96"/>
      <c r="I1" s="96"/>
      <c r="J1" s="96"/>
      <c r="K1" s="96"/>
      <c r="L1" s="96"/>
      <c r="M1" s="96"/>
      <c r="N1" s="96"/>
      <c r="O1" s="96"/>
      <c r="P1" s="96"/>
      <c r="Q1" s="96"/>
      <c r="R1" s="96"/>
      <c r="S1" s="96"/>
      <c r="T1" s="96"/>
    </row>
    <row r="2" spans="1:26" ht="14.25" customHeight="1" x14ac:dyDescent="0.25">
      <c r="A2" s="116" t="s">
        <v>1</v>
      </c>
      <c r="B2" s="96"/>
      <c r="C2" s="96"/>
      <c r="D2" s="96"/>
      <c r="E2" s="96"/>
      <c r="F2" s="96"/>
      <c r="G2" s="96"/>
      <c r="H2" s="96"/>
      <c r="I2" s="96"/>
      <c r="J2" s="96"/>
      <c r="K2" s="96"/>
      <c r="L2" s="96"/>
      <c r="M2" s="96"/>
      <c r="N2" s="96"/>
      <c r="O2" s="96"/>
      <c r="P2" s="96"/>
      <c r="Q2" s="96"/>
      <c r="R2" s="96"/>
      <c r="S2" s="96"/>
      <c r="T2" s="96"/>
    </row>
    <row r="3" spans="1:26" ht="14.25" customHeight="1" x14ac:dyDescent="0.25">
      <c r="A3" s="116" t="s">
        <v>2</v>
      </c>
      <c r="B3" s="96"/>
      <c r="C3" s="96"/>
      <c r="D3" s="96"/>
      <c r="E3" s="96"/>
      <c r="F3" s="96"/>
      <c r="G3" s="96"/>
      <c r="H3" s="96"/>
      <c r="I3" s="96"/>
      <c r="J3" s="96"/>
      <c r="K3" s="96"/>
      <c r="L3" s="96"/>
      <c r="M3" s="96"/>
      <c r="N3" s="96"/>
      <c r="O3" s="96"/>
      <c r="P3" s="96"/>
      <c r="Q3" s="96"/>
      <c r="R3" s="96"/>
      <c r="S3" s="96"/>
      <c r="T3" s="96"/>
    </row>
    <row r="4" spans="1:26" ht="34.9" customHeight="1" x14ac:dyDescent="0.25">
      <c r="A4" s="117" t="s">
        <v>61</v>
      </c>
      <c r="B4" s="96"/>
      <c r="C4" s="96"/>
      <c r="D4" s="96"/>
      <c r="E4" s="96"/>
      <c r="F4" s="96"/>
      <c r="G4" s="96"/>
      <c r="H4" s="96"/>
      <c r="I4" s="96"/>
      <c r="J4" s="96"/>
      <c r="K4" s="96"/>
      <c r="L4" s="117" t="s">
        <v>62</v>
      </c>
      <c r="M4" s="96"/>
      <c r="N4" s="96"/>
      <c r="O4" s="96"/>
      <c r="P4" s="96"/>
      <c r="Q4" s="96"/>
      <c r="R4" s="118" t="s">
        <v>92</v>
      </c>
      <c r="S4" s="96"/>
      <c r="T4" s="96"/>
    </row>
    <row r="5" spans="1:26" ht="14.25" customHeight="1" x14ac:dyDescent="0.25">
      <c r="A5" s="117" t="s">
        <v>5</v>
      </c>
      <c r="B5" s="96"/>
      <c r="C5" s="96"/>
      <c r="D5" s="96"/>
      <c r="E5" s="96"/>
      <c r="F5" s="96"/>
      <c r="G5" s="96"/>
      <c r="H5" s="96"/>
      <c r="I5" s="96"/>
      <c r="J5" s="96"/>
      <c r="K5" s="96"/>
      <c r="L5" s="117" t="s">
        <v>6</v>
      </c>
      <c r="M5" s="96"/>
      <c r="N5" s="96"/>
      <c r="O5" s="96"/>
      <c r="P5" s="96"/>
      <c r="Q5" s="96"/>
      <c r="R5" s="117" t="s">
        <v>7</v>
      </c>
      <c r="S5" s="96"/>
      <c r="T5" s="96"/>
    </row>
    <row r="6" spans="1:26" ht="14.25" customHeight="1" x14ac:dyDescent="0.25">
      <c r="A6" s="122" t="s">
        <v>8</v>
      </c>
      <c r="B6" s="122" t="s">
        <v>9</v>
      </c>
      <c r="C6" s="124" t="s">
        <v>10</v>
      </c>
      <c r="D6" s="96"/>
      <c r="E6" s="96"/>
      <c r="F6" s="124" t="s">
        <v>11</v>
      </c>
      <c r="G6" s="125" t="s">
        <v>12</v>
      </c>
      <c r="H6" s="116" t="s">
        <v>13</v>
      </c>
      <c r="I6" s="96"/>
      <c r="J6" s="96"/>
      <c r="K6" s="96"/>
      <c r="L6" s="96"/>
      <c r="M6" s="96"/>
      <c r="N6" s="96"/>
      <c r="O6" s="96"/>
      <c r="P6" s="96"/>
      <c r="Q6" s="96"/>
      <c r="R6" s="120" t="s">
        <v>14</v>
      </c>
      <c r="S6" s="121" t="s">
        <v>63</v>
      </c>
      <c r="T6" s="121" t="s">
        <v>15</v>
      </c>
    </row>
    <row r="7" spans="1:26" ht="14.25" customHeight="1" x14ac:dyDescent="0.25">
      <c r="A7" s="123"/>
      <c r="B7" s="96"/>
      <c r="C7" s="124" t="s">
        <v>10</v>
      </c>
      <c r="D7" s="126" t="s">
        <v>16</v>
      </c>
      <c r="E7" s="128" t="s">
        <v>17</v>
      </c>
      <c r="F7" s="96"/>
      <c r="G7" s="101"/>
      <c r="H7" s="121" t="s">
        <v>18</v>
      </c>
      <c r="I7" s="119" t="s">
        <v>19</v>
      </c>
      <c r="J7" s="96"/>
      <c r="K7" s="96"/>
      <c r="L7" s="119" t="s">
        <v>20</v>
      </c>
      <c r="M7" s="96"/>
      <c r="N7" s="96"/>
      <c r="O7" s="119" t="s">
        <v>21</v>
      </c>
      <c r="P7" s="96"/>
      <c r="Q7" s="96"/>
      <c r="R7" s="96"/>
      <c r="S7" s="96"/>
      <c r="T7" s="96"/>
    </row>
    <row r="8" spans="1:26" ht="160.15" customHeight="1" x14ac:dyDescent="0.25">
      <c r="A8" s="123"/>
      <c r="B8" s="96"/>
      <c r="C8" s="96"/>
      <c r="D8" s="127"/>
      <c r="E8" s="103"/>
      <c r="F8" s="96"/>
      <c r="G8" s="101"/>
      <c r="H8" s="96"/>
      <c r="I8" s="20" t="s">
        <v>22</v>
      </c>
      <c r="J8" s="20" t="s">
        <v>23</v>
      </c>
      <c r="K8" s="21" t="s">
        <v>24</v>
      </c>
      <c r="L8" s="20" t="s">
        <v>25</v>
      </c>
      <c r="M8" s="20" t="s">
        <v>23</v>
      </c>
      <c r="N8" s="20" t="s">
        <v>24</v>
      </c>
      <c r="O8" s="20" t="s">
        <v>26</v>
      </c>
      <c r="P8" s="21" t="s">
        <v>27</v>
      </c>
      <c r="Q8" s="21" t="s">
        <v>28</v>
      </c>
      <c r="R8" s="96"/>
      <c r="S8" s="96"/>
      <c r="T8" s="96"/>
      <c r="U8" s="22"/>
      <c r="V8" s="22"/>
      <c r="W8" s="22"/>
      <c r="X8" s="22"/>
      <c r="Y8" s="22"/>
      <c r="Z8" s="22"/>
    </row>
    <row r="9" spans="1:26" ht="14.25" customHeight="1" x14ac:dyDescent="0.25">
      <c r="A9" s="137">
        <v>1</v>
      </c>
      <c r="B9" s="137">
        <v>2</v>
      </c>
      <c r="C9" s="137">
        <v>3</v>
      </c>
      <c r="D9" s="23">
        <v>4</v>
      </c>
      <c r="E9" s="23">
        <v>5</v>
      </c>
      <c r="F9" s="23">
        <v>6</v>
      </c>
      <c r="G9" s="137">
        <v>7</v>
      </c>
      <c r="H9" s="23">
        <v>8</v>
      </c>
      <c r="I9" s="137">
        <v>9</v>
      </c>
      <c r="J9" s="137">
        <v>10</v>
      </c>
      <c r="K9" s="137">
        <v>11</v>
      </c>
      <c r="L9" s="137">
        <v>12</v>
      </c>
      <c r="M9" s="137">
        <v>13</v>
      </c>
      <c r="N9" s="137">
        <v>14</v>
      </c>
      <c r="O9" s="137">
        <v>15</v>
      </c>
      <c r="P9" s="137">
        <v>16</v>
      </c>
      <c r="Q9" s="137">
        <v>17</v>
      </c>
      <c r="R9" s="137">
        <v>18</v>
      </c>
      <c r="S9" s="138">
        <v>19</v>
      </c>
      <c r="T9" s="138">
        <v>20</v>
      </c>
      <c r="U9" s="24"/>
      <c r="V9" s="24"/>
      <c r="W9" s="24"/>
      <c r="X9" s="24"/>
      <c r="Y9" s="24"/>
      <c r="Z9" s="24"/>
    </row>
    <row r="10" spans="1:26" ht="38.450000000000003" customHeight="1" x14ac:dyDescent="0.25">
      <c r="A10" s="123"/>
      <c r="B10" s="96"/>
      <c r="C10" s="96"/>
      <c r="D10" s="79" t="s">
        <v>29</v>
      </c>
      <c r="E10" s="79" t="s">
        <v>30</v>
      </c>
      <c r="F10" s="79" t="s">
        <v>31</v>
      </c>
      <c r="G10" s="96"/>
      <c r="H10" s="78" t="s">
        <v>32</v>
      </c>
      <c r="I10" s="96"/>
      <c r="J10" s="96"/>
      <c r="K10" s="96"/>
      <c r="L10" s="96"/>
      <c r="M10" s="96"/>
      <c r="N10" s="96"/>
      <c r="O10" s="96"/>
      <c r="P10" s="96"/>
      <c r="Q10" s="96"/>
      <c r="R10" s="96"/>
      <c r="S10" s="96"/>
      <c r="T10" s="96"/>
      <c r="U10" s="22"/>
      <c r="V10" s="22"/>
      <c r="W10" s="22"/>
      <c r="X10" s="22"/>
      <c r="Y10" s="22"/>
      <c r="Z10" s="22"/>
    </row>
    <row r="11" spans="1:26" ht="24" customHeight="1" x14ac:dyDescent="0.25">
      <c r="A11" s="41">
        <v>1</v>
      </c>
      <c r="B11" s="25" t="s">
        <v>76</v>
      </c>
      <c r="C11" s="68">
        <v>2</v>
      </c>
      <c r="D11" s="69">
        <f t="shared" ref="D11:D18" si="0">(J11+K11+M11+N11)*C11/F11</f>
        <v>0</v>
      </c>
      <c r="E11" s="69">
        <f t="shared" ref="E11:E18" si="1">(I11-K11+L11-N11+O11)*C11/F11</f>
        <v>1.1599999999999999</v>
      </c>
      <c r="F11" s="70">
        <f t="shared" ref="F11:F18" si="2">G11+H11</f>
        <v>50</v>
      </c>
      <c r="G11" s="70">
        <v>21</v>
      </c>
      <c r="H11" s="68">
        <f t="shared" ref="H11:H18" si="3">I11+L11+O11</f>
        <v>29</v>
      </c>
      <c r="I11" s="70">
        <v>8</v>
      </c>
      <c r="J11" s="70"/>
      <c r="K11" s="70"/>
      <c r="L11" s="70">
        <v>21</v>
      </c>
      <c r="M11" s="70"/>
      <c r="N11" s="70"/>
      <c r="O11" s="70"/>
      <c r="P11" s="70"/>
      <c r="Q11" s="70"/>
      <c r="R11" s="2" t="s">
        <v>34</v>
      </c>
      <c r="S11" s="90" t="s">
        <v>36</v>
      </c>
      <c r="T11" s="90" t="s">
        <v>77</v>
      </c>
    </row>
    <row r="12" spans="1:26" ht="24" customHeight="1" x14ac:dyDescent="0.25">
      <c r="A12" s="41">
        <v>2</v>
      </c>
      <c r="B12" s="27" t="s">
        <v>69</v>
      </c>
      <c r="C12" s="68">
        <v>2</v>
      </c>
      <c r="D12" s="69">
        <f t="shared" si="0"/>
        <v>0</v>
      </c>
      <c r="E12" s="69">
        <f t="shared" si="1"/>
        <v>1.2</v>
      </c>
      <c r="F12" s="70">
        <f t="shared" si="2"/>
        <v>50</v>
      </c>
      <c r="G12" s="70">
        <v>20</v>
      </c>
      <c r="H12" s="68">
        <f t="shared" si="3"/>
        <v>30</v>
      </c>
      <c r="I12" s="70"/>
      <c r="J12" s="70"/>
      <c r="K12" s="70"/>
      <c r="L12" s="70">
        <v>30</v>
      </c>
      <c r="M12" s="70"/>
      <c r="N12" s="70"/>
      <c r="O12" s="70"/>
      <c r="P12" s="70"/>
      <c r="Q12" s="70"/>
      <c r="R12" s="2" t="s">
        <v>34</v>
      </c>
      <c r="S12" s="90" t="s">
        <v>43</v>
      </c>
      <c r="T12" s="90" t="s">
        <v>70</v>
      </c>
      <c r="U12" s="22"/>
      <c r="V12" s="22"/>
      <c r="W12" s="22"/>
      <c r="X12" s="22"/>
      <c r="Y12" s="22"/>
      <c r="Z12" s="22"/>
    </row>
    <row r="13" spans="1:26" ht="24" customHeight="1" x14ac:dyDescent="0.25">
      <c r="A13" s="41">
        <v>3</v>
      </c>
      <c r="B13" s="28" t="s">
        <v>94</v>
      </c>
      <c r="C13" s="68">
        <v>4</v>
      </c>
      <c r="D13" s="69">
        <f t="shared" si="0"/>
        <v>0.48</v>
      </c>
      <c r="E13" s="69">
        <f t="shared" si="1"/>
        <v>2.4</v>
      </c>
      <c r="F13" s="70">
        <f t="shared" si="2"/>
        <v>100</v>
      </c>
      <c r="G13" s="70">
        <v>40</v>
      </c>
      <c r="H13" s="68">
        <f t="shared" si="3"/>
        <v>60</v>
      </c>
      <c r="I13" s="70">
        <v>12</v>
      </c>
      <c r="J13" s="71">
        <v>12</v>
      </c>
      <c r="K13" s="70"/>
      <c r="L13" s="70">
        <v>24</v>
      </c>
      <c r="M13" s="70"/>
      <c r="N13" s="70"/>
      <c r="O13" s="70">
        <v>24</v>
      </c>
      <c r="P13" s="70"/>
      <c r="Q13" s="70" t="s">
        <v>48</v>
      </c>
      <c r="R13" s="2" t="s">
        <v>34</v>
      </c>
      <c r="S13" s="90" t="s">
        <v>59</v>
      </c>
      <c r="T13" s="90" t="s">
        <v>75</v>
      </c>
      <c r="U13" s="22"/>
      <c r="V13" s="22"/>
      <c r="W13" s="22"/>
      <c r="X13" s="22"/>
      <c r="Y13" s="22"/>
      <c r="Z13" s="22"/>
    </row>
    <row r="14" spans="1:26" ht="24" customHeight="1" x14ac:dyDescent="0.25">
      <c r="A14" s="41">
        <v>4</v>
      </c>
      <c r="B14" s="29" t="s">
        <v>64</v>
      </c>
      <c r="C14" s="72">
        <v>2</v>
      </c>
      <c r="D14" s="73">
        <f t="shared" si="0"/>
        <v>0.4</v>
      </c>
      <c r="E14" s="73">
        <f t="shared" si="1"/>
        <v>1.6</v>
      </c>
      <c r="F14" s="68">
        <f t="shared" si="2"/>
        <v>50</v>
      </c>
      <c r="G14" s="72">
        <v>10</v>
      </c>
      <c r="H14" s="68">
        <f t="shared" si="3"/>
        <v>40</v>
      </c>
      <c r="I14" s="72">
        <v>10</v>
      </c>
      <c r="J14" s="74">
        <v>10</v>
      </c>
      <c r="K14" s="72"/>
      <c r="L14" s="72">
        <v>30</v>
      </c>
      <c r="M14" s="72"/>
      <c r="N14" s="72"/>
      <c r="O14" s="72"/>
      <c r="P14" s="72"/>
      <c r="Q14" s="72"/>
      <c r="R14" s="2" t="s">
        <v>34</v>
      </c>
      <c r="S14" s="91" t="s">
        <v>43</v>
      </c>
      <c r="T14" s="92" t="s">
        <v>65</v>
      </c>
      <c r="U14" s="22"/>
      <c r="V14" s="22"/>
      <c r="W14" s="22"/>
      <c r="X14" s="22"/>
      <c r="Y14" s="22"/>
      <c r="Z14" s="22"/>
    </row>
    <row r="15" spans="1:26" ht="24" customHeight="1" x14ac:dyDescent="0.25">
      <c r="A15" s="41">
        <v>5</v>
      </c>
      <c r="B15" s="28" t="s">
        <v>66</v>
      </c>
      <c r="C15" s="68">
        <v>2</v>
      </c>
      <c r="D15" s="69">
        <f t="shared" si="0"/>
        <v>0.4</v>
      </c>
      <c r="E15" s="69">
        <f t="shared" si="1"/>
        <v>1.6</v>
      </c>
      <c r="F15" s="70">
        <f t="shared" si="2"/>
        <v>50</v>
      </c>
      <c r="G15" s="70">
        <v>10</v>
      </c>
      <c r="H15" s="68">
        <f t="shared" si="3"/>
        <v>40</v>
      </c>
      <c r="I15" s="70">
        <v>10</v>
      </c>
      <c r="J15" s="71">
        <v>10</v>
      </c>
      <c r="K15" s="70"/>
      <c r="L15" s="70">
        <v>10</v>
      </c>
      <c r="M15" s="70"/>
      <c r="N15" s="70"/>
      <c r="O15" s="70">
        <v>20</v>
      </c>
      <c r="P15" s="70"/>
      <c r="Q15" s="70" t="s">
        <v>42</v>
      </c>
      <c r="R15" s="2" t="s">
        <v>34</v>
      </c>
      <c r="S15" s="90" t="s">
        <v>67</v>
      </c>
      <c r="T15" s="90" t="s">
        <v>68</v>
      </c>
      <c r="U15" s="22"/>
      <c r="V15" s="22"/>
      <c r="W15" s="22"/>
      <c r="X15" s="22"/>
      <c r="Y15" s="22"/>
      <c r="Z15" s="22"/>
    </row>
    <row r="16" spans="1:26" ht="24" customHeight="1" x14ac:dyDescent="0.25">
      <c r="A16" s="41">
        <v>6</v>
      </c>
      <c r="B16" s="31" t="s">
        <v>78</v>
      </c>
      <c r="C16" s="68">
        <v>1</v>
      </c>
      <c r="D16" s="69">
        <f t="shared" si="0"/>
        <v>0</v>
      </c>
      <c r="E16" s="69">
        <f t="shared" si="1"/>
        <v>0.83333333333333337</v>
      </c>
      <c r="F16" s="70">
        <f t="shared" si="2"/>
        <v>30</v>
      </c>
      <c r="G16" s="70">
        <v>5</v>
      </c>
      <c r="H16" s="68">
        <f t="shared" si="3"/>
        <v>25</v>
      </c>
      <c r="I16" s="70">
        <v>15</v>
      </c>
      <c r="J16" s="71"/>
      <c r="K16" s="70"/>
      <c r="L16" s="70">
        <v>10</v>
      </c>
      <c r="M16" s="70"/>
      <c r="N16" s="70"/>
      <c r="O16" s="70"/>
      <c r="P16" s="70"/>
      <c r="Q16" s="70"/>
      <c r="R16" s="2" t="s">
        <v>34</v>
      </c>
      <c r="S16" s="90" t="s">
        <v>46</v>
      </c>
      <c r="T16" s="90" t="s">
        <v>79</v>
      </c>
      <c r="U16" s="22"/>
      <c r="V16" s="22"/>
      <c r="W16" s="22"/>
      <c r="X16" s="22"/>
      <c r="Y16" s="22"/>
      <c r="Z16" s="22"/>
    </row>
    <row r="17" spans="1:26" ht="31.9" customHeight="1" x14ac:dyDescent="0.25">
      <c r="A17" s="41">
        <v>7</v>
      </c>
      <c r="B17" s="28" t="s">
        <v>71</v>
      </c>
      <c r="C17" s="68">
        <v>3</v>
      </c>
      <c r="D17" s="69">
        <f t="shared" si="0"/>
        <v>0</v>
      </c>
      <c r="E17" s="69">
        <f t="shared" si="1"/>
        <v>1.8</v>
      </c>
      <c r="F17" s="70">
        <f t="shared" si="2"/>
        <v>75</v>
      </c>
      <c r="G17" s="70">
        <v>30</v>
      </c>
      <c r="H17" s="68">
        <f t="shared" si="3"/>
        <v>45</v>
      </c>
      <c r="I17" s="70"/>
      <c r="J17" s="71"/>
      <c r="K17" s="70"/>
      <c r="L17" s="70">
        <v>15</v>
      </c>
      <c r="M17" s="70"/>
      <c r="N17" s="70"/>
      <c r="O17" s="70">
        <v>30</v>
      </c>
      <c r="P17" s="70"/>
      <c r="Q17" s="70" t="s">
        <v>48</v>
      </c>
      <c r="R17" s="2" t="s">
        <v>34</v>
      </c>
      <c r="S17" s="90" t="s">
        <v>72</v>
      </c>
      <c r="T17" s="90" t="s">
        <v>74</v>
      </c>
      <c r="U17" s="22"/>
      <c r="V17" s="22"/>
      <c r="W17" s="22"/>
      <c r="X17" s="22"/>
      <c r="Y17" s="22"/>
      <c r="Z17" s="22"/>
    </row>
    <row r="18" spans="1:26" ht="24" customHeight="1" x14ac:dyDescent="0.25">
      <c r="A18" s="41">
        <v>8</v>
      </c>
      <c r="B18" s="28" t="s">
        <v>73</v>
      </c>
      <c r="C18" s="68">
        <v>3</v>
      </c>
      <c r="D18" s="69">
        <f t="shared" si="0"/>
        <v>0.24</v>
      </c>
      <c r="E18" s="69">
        <f t="shared" si="1"/>
        <v>1.6</v>
      </c>
      <c r="F18" s="70">
        <f t="shared" si="2"/>
        <v>75</v>
      </c>
      <c r="G18" s="70">
        <v>35</v>
      </c>
      <c r="H18" s="68">
        <f t="shared" si="3"/>
        <v>40</v>
      </c>
      <c r="I18" s="70">
        <v>10</v>
      </c>
      <c r="J18" s="71">
        <v>6</v>
      </c>
      <c r="K18" s="70"/>
      <c r="L18" s="70">
        <v>15</v>
      </c>
      <c r="M18" s="70"/>
      <c r="N18" s="70"/>
      <c r="O18" s="70">
        <v>15</v>
      </c>
      <c r="P18" s="70"/>
      <c r="Q18" s="70" t="s">
        <v>48</v>
      </c>
      <c r="R18" s="2" t="s">
        <v>34</v>
      </c>
      <c r="S18" s="90" t="s">
        <v>72</v>
      </c>
      <c r="T18" s="90" t="s">
        <v>74</v>
      </c>
      <c r="U18" s="22"/>
      <c r="V18" s="22"/>
      <c r="W18" s="22"/>
      <c r="X18" s="22"/>
      <c r="Y18" s="22"/>
      <c r="Z18" s="22"/>
    </row>
    <row r="19" spans="1:26" ht="19.5" customHeight="1" x14ac:dyDescent="0.25">
      <c r="A19" s="41">
        <v>9</v>
      </c>
      <c r="B19" s="27" t="s">
        <v>81</v>
      </c>
      <c r="C19" s="68">
        <v>3</v>
      </c>
      <c r="D19" s="73">
        <f>(J19+K19+M19+N19)*C19/F19</f>
        <v>0.8</v>
      </c>
      <c r="E19" s="73">
        <f t="shared" ref="E19:E25" si="4">(I19-K19+L19-N19+O19)*C19/F19</f>
        <v>1.8</v>
      </c>
      <c r="F19" s="68">
        <f>G19+H19</f>
        <v>75</v>
      </c>
      <c r="G19" s="68">
        <v>30</v>
      </c>
      <c r="H19" s="68">
        <f>I19+L19+O19</f>
        <v>45</v>
      </c>
      <c r="I19" s="68">
        <v>20</v>
      </c>
      <c r="J19" s="71">
        <v>20</v>
      </c>
      <c r="K19" s="68"/>
      <c r="L19" s="68">
        <v>10</v>
      </c>
      <c r="M19" s="68"/>
      <c r="N19" s="68"/>
      <c r="O19" s="68">
        <v>15</v>
      </c>
      <c r="P19" s="68"/>
      <c r="Q19" s="68" t="s">
        <v>38</v>
      </c>
      <c r="R19" s="1" t="s">
        <v>34</v>
      </c>
      <c r="S19" s="90" t="s">
        <v>82</v>
      </c>
      <c r="T19" s="90" t="s">
        <v>83</v>
      </c>
      <c r="U19" s="22"/>
      <c r="V19" s="22"/>
      <c r="W19" s="22"/>
      <c r="X19" s="22"/>
      <c r="Y19" s="22"/>
      <c r="Z19" s="22"/>
    </row>
    <row r="20" spans="1:26" ht="19.5" customHeight="1" x14ac:dyDescent="0.25">
      <c r="A20" s="41">
        <v>10</v>
      </c>
      <c r="B20" s="27" t="s">
        <v>88</v>
      </c>
      <c r="C20" s="68">
        <v>2</v>
      </c>
      <c r="D20" s="73">
        <f>(J20+K20+M20+N20)*C20/F20</f>
        <v>0.8</v>
      </c>
      <c r="E20" s="73">
        <f t="shared" si="4"/>
        <v>1.2</v>
      </c>
      <c r="F20" s="68">
        <f>G20+H20</f>
        <v>50</v>
      </c>
      <c r="G20" s="68">
        <v>20</v>
      </c>
      <c r="H20" s="68">
        <f>I20+L20+O20</f>
        <v>30</v>
      </c>
      <c r="I20" s="68">
        <v>20</v>
      </c>
      <c r="J20" s="71">
        <v>20</v>
      </c>
      <c r="K20" s="68"/>
      <c r="L20" s="68">
        <v>10</v>
      </c>
      <c r="M20" s="68"/>
      <c r="N20" s="68"/>
      <c r="O20" s="68"/>
      <c r="P20" s="68"/>
      <c r="Q20" s="68"/>
      <c r="R20" s="1" t="s">
        <v>34</v>
      </c>
      <c r="S20" s="90" t="s">
        <v>89</v>
      </c>
      <c r="T20" s="90" t="s">
        <v>90</v>
      </c>
      <c r="U20" s="22"/>
      <c r="V20" s="22"/>
      <c r="W20" s="22"/>
      <c r="X20" s="22"/>
      <c r="Y20" s="22"/>
      <c r="Z20" s="22"/>
    </row>
    <row r="21" spans="1:26" ht="19.5" customHeight="1" x14ac:dyDescent="0.25">
      <c r="A21" s="41">
        <v>11</v>
      </c>
      <c r="B21" s="27" t="s">
        <v>86</v>
      </c>
      <c r="C21" s="68">
        <v>2</v>
      </c>
      <c r="D21" s="73">
        <f>(J21+K21+M21+N21)*C21/F21</f>
        <v>0.4</v>
      </c>
      <c r="E21" s="73">
        <f t="shared" si="4"/>
        <v>1.2</v>
      </c>
      <c r="F21" s="68">
        <f>G21+H21</f>
        <v>50</v>
      </c>
      <c r="G21" s="68">
        <v>20</v>
      </c>
      <c r="H21" s="68">
        <f>I21+L21+O21</f>
        <v>30</v>
      </c>
      <c r="I21" s="68">
        <v>10</v>
      </c>
      <c r="J21" s="71">
        <v>10</v>
      </c>
      <c r="K21" s="68"/>
      <c r="L21" s="68">
        <v>20</v>
      </c>
      <c r="M21" s="68"/>
      <c r="N21" s="68"/>
      <c r="O21" s="68"/>
      <c r="P21" s="68"/>
      <c r="Q21" s="68"/>
      <c r="R21" s="1" t="s">
        <v>34</v>
      </c>
      <c r="S21" s="90" t="s">
        <v>87</v>
      </c>
      <c r="T21" s="90" t="s">
        <v>130</v>
      </c>
      <c r="U21" s="22"/>
      <c r="V21" s="22"/>
      <c r="W21" s="22"/>
      <c r="X21" s="22"/>
      <c r="Y21" s="22"/>
      <c r="Z21" s="22"/>
    </row>
    <row r="22" spans="1:26" ht="19.5" customHeight="1" x14ac:dyDescent="0.25">
      <c r="A22" s="41">
        <v>12</v>
      </c>
      <c r="B22" s="27" t="s">
        <v>84</v>
      </c>
      <c r="C22" s="68">
        <v>2</v>
      </c>
      <c r="D22" s="73">
        <f>(J22+K22+M22+N22)*C22/F22</f>
        <v>0.4</v>
      </c>
      <c r="E22" s="73">
        <f t="shared" si="4"/>
        <v>1.2</v>
      </c>
      <c r="F22" s="68">
        <f>G22+H22</f>
        <v>50</v>
      </c>
      <c r="G22" s="68">
        <v>20</v>
      </c>
      <c r="H22" s="68">
        <f>I22+L22+O22</f>
        <v>30</v>
      </c>
      <c r="I22" s="68">
        <v>10</v>
      </c>
      <c r="J22" s="71">
        <v>10</v>
      </c>
      <c r="K22" s="68"/>
      <c r="L22" s="68">
        <v>20</v>
      </c>
      <c r="M22" s="68"/>
      <c r="N22" s="68"/>
      <c r="O22" s="68"/>
      <c r="P22" s="68"/>
      <c r="Q22" s="68"/>
      <c r="R22" s="1" t="s">
        <v>34</v>
      </c>
      <c r="S22" s="90" t="s">
        <v>85</v>
      </c>
      <c r="T22" s="90" t="s">
        <v>131</v>
      </c>
      <c r="U22" s="22"/>
      <c r="V22" s="22"/>
      <c r="W22" s="22"/>
      <c r="X22" s="22"/>
      <c r="Y22" s="22"/>
      <c r="Z22" s="22"/>
    </row>
    <row r="23" spans="1:26" s="46" customFormat="1" ht="49.15" customHeight="1" x14ac:dyDescent="0.25">
      <c r="A23" s="41">
        <v>13</v>
      </c>
      <c r="B23" s="32" t="s">
        <v>96</v>
      </c>
      <c r="C23" s="75">
        <v>2</v>
      </c>
      <c r="D23" s="76">
        <f t="shared" ref="D23:D25" si="5">(J23+K23+M23+N23)*C23/F23</f>
        <v>0</v>
      </c>
      <c r="E23" s="76">
        <f t="shared" si="4"/>
        <v>0.6</v>
      </c>
      <c r="F23" s="75">
        <f t="shared" ref="F23:F25" si="6">G23+H23</f>
        <v>50</v>
      </c>
      <c r="G23" s="77">
        <v>35</v>
      </c>
      <c r="H23" s="75">
        <f t="shared" ref="H23:H25" si="7">I23+L23+O23</f>
        <v>15</v>
      </c>
      <c r="I23" s="77"/>
      <c r="J23" s="77"/>
      <c r="K23" s="77"/>
      <c r="L23" s="77">
        <v>15</v>
      </c>
      <c r="M23" s="77"/>
      <c r="N23" s="77"/>
      <c r="O23" s="77"/>
      <c r="P23" s="77"/>
      <c r="Q23" s="77"/>
      <c r="R23" s="10" t="s">
        <v>34</v>
      </c>
      <c r="S23" s="90" t="s">
        <v>132</v>
      </c>
      <c r="T23" s="90" t="s">
        <v>133</v>
      </c>
      <c r="U23" s="22"/>
      <c r="V23" s="22"/>
      <c r="W23" s="22"/>
      <c r="X23" s="22"/>
      <c r="Y23" s="22"/>
      <c r="Z23" s="22"/>
    </row>
    <row r="24" spans="1:26" s="46" customFormat="1" ht="24" customHeight="1" x14ac:dyDescent="0.25">
      <c r="A24" s="41">
        <v>14</v>
      </c>
      <c r="B24" s="32" t="s">
        <v>134</v>
      </c>
      <c r="C24" s="75">
        <v>8</v>
      </c>
      <c r="D24" s="76">
        <f t="shared" si="5"/>
        <v>0</v>
      </c>
      <c r="E24" s="76">
        <f t="shared" si="4"/>
        <v>3.6</v>
      </c>
      <c r="F24" s="75">
        <f t="shared" si="6"/>
        <v>200</v>
      </c>
      <c r="G24" s="77">
        <v>110</v>
      </c>
      <c r="H24" s="75">
        <f t="shared" si="7"/>
        <v>90</v>
      </c>
      <c r="I24" s="77"/>
      <c r="J24" s="77"/>
      <c r="K24" s="77"/>
      <c r="L24" s="77">
        <v>90</v>
      </c>
      <c r="M24" s="77"/>
      <c r="N24" s="77"/>
      <c r="O24" s="77"/>
      <c r="P24" s="77"/>
      <c r="Q24" s="77"/>
      <c r="R24" s="10" t="s">
        <v>34</v>
      </c>
      <c r="S24" s="26"/>
      <c r="T24" s="26"/>
      <c r="U24" s="22"/>
      <c r="V24" s="22"/>
      <c r="W24" s="22"/>
      <c r="X24" s="22"/>
      <c r="Y24" s="22"/>
      <c r="Z24" s="22"/>
    </row>
    <row r="25" spans="1:26" s="46" customFormat="1" ht="49.9" customHeight="1" x14ac:dyDescent="0.25">
      <c r="A25" s="41">
        <v>15</v>
      </c>
      <c r="B25" s="32" t="s">
        <v>135</v>
      </c>
      <c r="C25" s="75">
        <v>22</v>
      </c>
      <c r="D25" s="76">
        <f t="shared" si="5"/>
        <v>0</v>
      </c>
      <c r="E25" s="76">
        <f t="shared" si="4"/>
        <v>17.600000000000001</v>
      </c>
      <c r="F25" s="75">
        <f t="shared" si="6"/>
        <v>550</v>
      </c>
      <c r="G25" s="75">
        <v>110</v>
      </c>
      <c r="H25" s="75">
        <f t="shared" si="7"/>
        <v>440</v>
      </c>
      <c r="I25" s="75"/>
      <c r="J25" s="75"/>
      <c r="K25" s="75"/>
      <c r="L25" s="75"/>
      <c r="M25" s="75"/>
      <c r="N25" s="75"/>
      <c r="O25" s="75">
        <v>440</v>
      </c>
      <c r="P25" s="75"/>
      <c r="Q25" s="75" t="s">
        <v>80</v>
      </c>
      <c r="R25" s="11" t="s">
        <v>40</v>
      </c>
      <c r="S25" s="26"/>
      <c r="T25" s="26"/>
      <c r="U25" s="22"/>
      <c r="V25" s="22"/>
      <c r="W25" s="22"/>
      <c r="X25" s="22"/>
      <c r="Y25" s="22"/>
      <c r="Z25" s="22"/>
    </row>
    <row r="26" spans="1:26" s="47" customFormat="1" ht="20.25" customHeight="1" x14ac:dyDescent="0.25">
      <c r="A26" s="135" t="s">
        <v>91</v>
      </c>
      <c r="B26" s="136"/>
      <c r="C26" s="40">
        <f>SUM(C11:C25)</f>
        <v>60</v>
      </c>
      <c r="D26" s="40">
        <f t="shared" ref="D26:P26" si="8">SUM(D11:D25)</f>
        <v>3.92</v>
      </c>
      <c r="E26" s="81">
        <f>SUM(E11:E25)</f>
        <v>39.393333333333338</v>
      </c>
      <c r="F26" s="40">
        <f t="shared" si="8"/>
        <v>1505</v>
      </c>
      <c r="G26" s="40">
        <f t="shared" si="8"/>
        <v>516</v>
      </c>
      <c r="H26" s="40">
        <f t="shared" si="8"/>
        <v>989</v>
      </c>
      <c r="I26" s="40">
        <f t="shared" si="8"/>
        <v>125</v>
      </c>
      <c r="J26" s="40">
        <f t="shared" si="8"/>
        <v>98</v>
      </c>
      <c r="K26" s="40">
        <f t="shared" si="8"/>
        <v>0</v>
      </c>
      <c r="L26" s="40">
        <f t="shared" si="8"/>
        <v>320</v>
      </c>
      <c r="M26" s="40">
        <f t="shared" si="8"/>
        <v>0</v>
      </c>
      <c r="N26" s="40">
        <f t="shared" si="8"/>
        <v>0</v>
      </c>
      <c r="O26" s="40">
        <f t="shared" si="8"/>
        <v>544</v>
      </c>
      <c r="P26" s="40">
        <f t="shared" si="8"/>
        <v>0</v>
      </c>
      <c r="Q26" s="40"/>
      <c r="R26" s="40"/>
      <c r="S26" s="33"/>
      <c r="T26" s="33"/>
    </row>
    <row r="27" spans="1:26" ht="14.25" customHeight="1" x14ac:dyDescent="0.25">
      <c r="A27" s="129"/>
      <c r="B27" s="130"/>
      <c r="C27" s="130"/>
      <c r="D27" s="130"/>
      <c r="E27" s="130"/>
      <c r="F27" s="130"/>
      <c r="G27" s="130"/>
      <c r="H27" s="130"/>
      <c r="I27" s="130"/>
      <c r="J27" s="130"/>
      <c r="K27" s="130"/>
      <c r="L27" s="130"/>
      <c r="M27" s="130"/>
      <c r="N27" s="130"/>
      <c r="O27" s="130"/>
      <c r="P27" s="130"/>
      <c r="Q27" s="130"/>
      <c r="R27" s="131"/>
      <c r="S27" s="30"/>
      <c r="T27" s="30"/>
    </row>
    <row r="28" spans="1:26" ht="19.899999999999999" customHeight="1" x14ac:dyDescent="0.25">
      <c r="A28" s="132" t="s">
        <v>98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4"/>
      <c r="S28" s="30"/>
      <c r="T28" s="30"/>
    </row>
    <row r="29" spans="1:26" ht="14.25" customHeight="1" x14ac:dyDescent="0.25">
      <c r="B29" s="34"/>
      <c r="R29" s="35"/>
      <c r="S29" s="36"/>
      <c r="T29" s="36"/>
    </row>
    <row r="30" spans="1:26" ht="14.25" customHeight="1" x14ac:dyDescent="0.25">
      <c r="B30" s="34"/>
      <c r="R30" s="35"/>
      <c r="S30" s="36"/>
      <c r="T30" s="36"/>
    </row>
    <row r="31" spans="1:26" ht="14.25" customHeight="1" x14ac:dyDescent="0.25">
      <c r="B31" s="34"/>
      <c r="R31" s="35"/>
      <c r="S31" s="36"/>
      <c r="T31" s="36"/>
    </row>
    <row r="32" spans="1:26" ht="14.25" customHeight="1" x14ac:dyDescent="0.25">
      <c r="B32" s="34"/>
      <c r="R32" s="35"/>
      <c r="S32" s="36"/>
      <c r="T32" s="36"/>
    </row>
    <row r="33" spans="2:20" ht="14.25" customHeight="1" x14ac:dyDescent="0.25">
      <c r="B33" s="34"/>
      <c r="R33" s="35"/>
      <c r="S33" s="36"/>
      <c r="T33" s="36"/>
    </row>
    <row r="34" spans="2:20" ht="14.25" customHeight="1" x14ac:dyDescent="0.25">
      <c r="B34" s="34"/>
      <c r="R34" s="35"/>
      <c r="S34" s="36"/>
      <c r="T34" s="36"/>
    </row>
    <row r="35" spans="2:20" ht="14.25" customHeight="1" x14ac:dyDescent="0.25">
      <c r="B35" s="34"/>
      <c r="R35" s="35"/>
      <c r="S35" s="36"/>
      <c r="T35" s="36"/>
    </row>
    <row r="36" spans="2:20" ht="14.25" customHeight="1" x14ac:dyDescent="0.25">
      <c r="B36" s="34"/>
      <c r="R36" s="35"/>
      <c r="S36" s="36"/>
      <c r="T36" s="36"/>
    </row>
    <row r="37" spans="2:20" ht="14.25" customHeight="1" x14ac:dyDescent="0.25">
      <c r="B37" s="34"/>
      <c r="R37" s="35"/>
      <c r="S37" s="36"/>
      <c r="T37" s="36"/>
    </row>
    <row r="38" spans="2:20" ht="14.25" customHeight="1" x14ac:dyDescent="0.25">
      <c r="B38" s="34"/>
      <c r="R38" s="35"/>
      <c r="S38" s="36"/>
      <c r="T38" s="36"/>
    </row>
    <row r="39" spans="2:20" ht="14.25" customHeight="1" x14ac:dyDescent="0.25">
      <c r="B39" s="34"/>
      <c r="R39" s="35"/>
      <c r="S39" s="36"/>
      <c r="T39" s="36"/>
    </row>
    <row r="40" spans="2:20" ht="14.25" customHeight="1" x14ac:dyDescent="0.25">
      <c r="B40" s="34"/>
      <c r="R40" s="35"/>
      <c r="S40" s="36"/>
      <c r="T40" s="36"/>
    </row>
    <row r="41" spans="2:20" ht="14.25" customHeight="1" x14ac:dyDescent="0.25">
      <c r="B41" s="34"/>
      <c r="R41" s="35"/>
      <c r="S41" s="36"/>
      <c r="T41" s="36"/>
    </row>
    <row r="42" spans="2:20" ht="14.25" customHeight="1" x14ac:dyDescent="0.25">
      <c r="B42" s="34"/>
      <c r="R42" s="35"/>
      <c r="S42" s="36"/>
      <c r="T42" s="36"/>
    </row>
    <row r="43" spans="2:20" ht="14.25" customHeight="1" x14ac:dyDescent="0.25">
      <c r="B43" s="34"/>
      <c r="R43" s="35"/>
      <c r="S43" s="36"/>
      <c r="T43" s="36"/>
    </row>
    <row r="44" spans="2:20" ht="14.25" customHeight="1" x14ac:dyDescent="0.25">
      <c r="B44" s="34"/>
      <c r="R44" s="35"/>
      <c r="S44" s="36"/>
      <c r="T44" s="36"/>
    </row>
    <row r="45" spans="2:20" ht="14.25" customHeight="1" x14ac:dyDescent="0.25">
      <c r="B45" s="34"/>
      <c r="R45" s="35"/>
      <c r="S45" s="36"/>
      <c r="T45" s="36"/>
    </row>
    <row r="46" spans="2:20" ht="14.25" customHeight="1" x14ac:dyDescent="0.25">
      <c r="B46" s="34"/>
      <c r="R46" s="35"/>
      <c r="S46" s="36"/>
      <c r="T46" s="36"/>
    </row>
    <row r="47" spans="2:20" ht="14.25" customHeight="1" x14ac:dyDescent="0.25">
      <c r="B47" s="34"/>
      <c r="R47" s="35"/>
      <c r="S47" s="36"/>
      <c r="T47" s="36"/>
    </row>
    <row r="48" spans="2:20" ht="14.25" customHeight="1" x14ac:dyDescent="0.25">
      <c r="B48" s="34"/>
      <c r="R48" s="35"/>
      <c r="S48" s="36"/>
      <c r="T48" s="36"/>
    </row>
    <row r="49" spans="2:20" ht="14.25" customHeight="1" x14ac:dyDescent="0.25">
      <c r="B49" s="34"/>
      <c r="R49" s="35"/>
      <c r="S49" s="36"/>
      <c r="T49" s="36"/>
    </row>
    <row r="50" spans="2:20" ht="14.25" customHeight="1" x14ac:dyDescent="0.25">
      <c r="B50" s="34"/>
      <c r="R50" s="35"/>
      <c r="S50" s="36"/>
      <c r="T50" s="36"/>
    </row>
    <row r="51" spans="2:20" ht="14.25" customHeight="1" x14ac:dyDescent="0.25">
      <c r="B51" s="34"/>
      <c r="R51" s="35"/>
      <c r="S51" s="36"/>
      <c r="T51" s="36"/>
    </row>
    <row r="52" spans="2:20" ht="14.25" customHeight="1" x14ac:dyDescent="0.25">
      <c r="B52" s="34"/>
      <c r="R52" s="35"/>
      <c r="S52" s="36"/>
      <c r="T52" s="36"/>
    </row>
    <row r="53" spans="2:20" ht="14.25" customHeight="1" x14ac:dyDescent="0.25">
      <c r="B53" s="34"/>
      <c r="R53" s="35"/>
      <c r="S53" s="36"/>
      <c r="T53" s="36"/>
    </row>
    <row r="54" spans="2:20" ht="14.25" customHeight="1" x14ac:dyDescent="0.25">
      <c r="B54" s="34"/>
      <c r="R54" s="35"/>
      <c r="S54" s="36"/>
      <c r="T54" s="36"/>
    </row>
    <row r="55" spans="2:20" ht="14.25" customHeight="1" x14ac:dyDescent="0.25">
      <c r="B55" s="34"/>
      <c r="R55" s="35"/>
      <c r="S55" s="36"/>
      <c r="T55" s="36"/>
    </row>
    <row r="56" spans="2:20" ht="14.25" customHeight="1" x14ac:dyDescent="0.25">
      <c r="B56" s="34"/>
      <c r="R56" s="35"/>
      <c r="S56" s="36"/>
      <c r="T56" s="36"/>
    </row>
    <row r="57" spans="2:20" ht="14.25" customHeight="1" x14ac:dyDescent="0.25">
      <c r="B57" s="34"/>
      <c r="R57" s="35"/>
      <c r="S57" s="36"/>
      <c r="T57" s="36"/>
    </row>
    <row r="58" spans="2:20" ht="14.25" customHeight="1" x14ac:dyDescent="0.25">
      <c r="B58" s="34"/>
      <c r="R58" s="35"/>
      <c r="S58" s="36"/>
      <c r="T58" s="36"/>
    </row>
    <row r="59" spans="2:20" ht="14.25" customHeight="1" x14ac:dyDescent="0.25">
      <c r="B59" s="34"/>
      <c r="R59" s="35"/>
      <c r="S59" s="36"/>
      <c r="T59" s="36"/>
    </row>
    <row r="60" spans="2:20" ht="14.25" customHeight="1" x14ac:dyDescent="0.25">
      <c r="B60" s="34"/>
      <c r="R60" s="35"/>
      <c r="S60" s="36"/>
      <c r="T60" s="36"/>
    </row>
    <row r="61" spans="2:20" ht="14.25" customHeight="1" x14ac:dyDescent="0.25">
      <c r="B61" s="34"/>
      <c r="R61" s="35"/>
      <c r="S61" s="36"/>
      <c r="T61" s="36"/>
    </row>
    <row r="62" spans="2:20" ht="14.25" customHeight="1" x14ac:dyDescent="0.25">
      <c r="B62" s="34"/>
      <c r="R62" s="35"/>
      <c r="S62" s="36"/>
      <c r="T62" s="36"/>
    </row>
    <row r="63" spans="2:20" ht="14.25" customHeight="1" x14ac:dyDescent="0.25">
      <c r="B63" s="34"/>
      <c r="R63" s="35"/>
      <c r="S63" s="36"/>
      <c r="T63" s="36"/>
    </row>
    <row r="64" spans="2:20" ht="14.25" customHeight="1" x14ac:dyDescent="0.25">
      <c r="B64" s="34"/>
      <c r="R64" s="35"/>
      <c r="S64" s="36"/>
      <c r="T64" s="36"/>
    </row>
    <row r="65" spans="2:20" ht="14.25" customHeight="1" x14ac:dyDescent="0.25">
      <c r="B65" s="34"/>
      <c r="R65" s="35"/>
      <c r="S65" s="36"/>
      <c r="T65" s="36"/>
    </row>
    <row r="66" spans="2:20" ht="14.25" customHeight="1" x14ac:dyDescent="0.25">
      <c r="B66" s="34"/>
      <c r="R66" s="35"/>
      <c r="S66" s="36"/>
      <c r="T66" s="36"/>
    </row>
    <row r="67" spans="2:20" ht="14.25" customHeight="1" x14ac:dyDescent="0.25">
      <c r="B67" s="34"/>
      <c r="R67" s="35"/>
      <c r="S67" s="36"/>
      <c r="T67" s="36"/>
    </row>
    <row r="68" spans="2:20" ht="14.25" customHeight="1" x14ac:dyDescent="0.25">
      <c r="B68" s="34"/>
      <c r="R68" s="35"/>
      <c r="S68" s="36"/>
      <c r="T68" s="36"/>
    </row>
    <row r="69" spans="2:20" ht="14.25" customHeight="1" x14ac:dyDescent="0.25">
      <c r="B69" s="34"/>
      <c r="R69" s="35"/>
      <c r="S69" s="36"/>
      <c r="T69" s="36"/>
    </row>
    <row r="70" spans="2:20" ht="14.25" customHeight="1" x14ac:dyDescent="0.25">
      <c r="B70" s="34"/>
      <c r="R70" s="35"/>
      <c r="S70" s="36"/>
      <c r="T70" s="36"/>
    </row>
    <row r="71" spans="2:20" ht="14.25" customHeight="1" x14ac:dyDescent="0.25">
      <c r="B71" s="34"/>
      <c r="R71" s="35"/>
      <c r="S71" s="36"/>
      <c r="T71" s="36"/>
    </row>
    <row r="72" spans="2:20" ht="14.25" customHeight="1" x14ac:dyDescent="0.25">
      <c r="B72" s="34"/>
      <c r="R72" s="35"/>
      <c r="S72" s="36"/>
      <c r="T72" s="36"/>
    </row>
    <row r="73" spans="2:20" ht="14.25" customHeight="1" x14ac:dyDescent="0.25">
      <c r="B73" s="34"/>
      <c r="R73" s="35"/>
      <c r="S73" s="36"/>
      <c r="T73" s="36"/>
    </row>
    <row r="74" spans="2:20" ht="14.25" customHeight="1" x14ac:dyDescent="0.25">
      <c r="B74" s="34"/>
      <c r="R74" s="35"/>
      <c r="S74" s="36"/>
      <c r="T74" s="36"/>
    </row>
    <row r="75" spans="2:20" ht="14.25" customHeight="1" x14ac:dyDescent="0.25">
      <c r="B75" s="34"/>
      <c r="R75" s="35"/>
      <c r="S75" s="36"/>
      <c r="T75" s="36"/>
    </row>
    <row r="76" spans="2:20" ht="14.25" customHeight="1" x14ac:dyDescent="0.25">
      <c r="B76" s="34"/>
      <c r="R76" s="35"/>
      <c r="S76" s="36"/>
      <c r="T76" s="36"/>
    </row>
    <row r="77" spans="2:20" ht="14.25" customHeight="1" x14ac:dyDescent="0.25">
      <c r="B77" s="34"/>
      <c r="R77" s="35"/>
      <c r="S77" s="36"/>
      <c r="T77" s="36"/>
    </row>
    <row r="78" spans="2:20" ht="14.25" customHeight="1" x14ac:dyDescent="0.25">
      <c r="B78" s="34"/>
      <c r="R78" s="35"/>
      <c r="S78" s="36"/>
      <c r="T78" s="36"/>
    </row>
    <row r="79" spans="2:20" ht="14.25" customHeight="1" x14ac:dyDescent="0.25">
      <c r="B79" s="34"/>
      <c r="R79" s="35"/>
      <c r="S79" s="36"/>
      <c r="T79" s="36"/>
    </row>
    <row r="80" spans="2:20" ht="14.25" customHeight="1" x14ac:dyDescent="0.25">
      <c r="B80" s="34"/>
      <c r="R80" s="35"/>
      <c r="S80" s="36"/>
      <c r="T80" s="36"/>
    </row>
    <row r="81" spans="2:20" ht="14.25" customHeight="1" x14ac:dyDescent="0.25">
      <c r="B81" s="34"/>
      <c r="R81" s="35"/>
      <c r="S81" s="36"/>
      <c r="T81" s="36"/>
    </row>
    <row r="82" spans="2:20" ht="14.25" customHeight="1" x14ac:dyDescent="0.25">
      <c r="B82" s="34"/>
      <c r="R82" s="35"/>
      <c r="S82" s="36"/>
      <c r="T82" s="36"/>
    </row>
    <row r="83" spans="2:20" ht="14.25" customHeight="1" x14ac:dyDescent="0.25">
      <c r="B83" s="34"/>
      <c r="R83" s="35"/>
      <c r="S83" s="36"/>
      <c r="T83" s="36"/>
    </row>
    <row r="84" spans="2:20" ht="14.25" customHeight="1" x14ac:dyDescent="0.25">
      <c r="B84" s="34"/>
      <c r="R84" s="35"/>
      <c r="S84" s="36"/>
      <c r="T84" s="36"/>
    </row>
    <row r="85" spans="2:20" ht="14.25" customHeight="1" x14ac:dyDescent="0.25">
      <c r="B85" s="34"/>
      <c r="R85" s="35"/>
      <c r="S85" s="36"/>
      <c r="T85" s="36"/>
    </row>
    <row r="86" spans="2:20" ht="14.25" customHeight="1" x14ac:dyDescent="0.25">
      <c r="B86" s="34"/>
      <c r="R86" s="35"/>
      <c r="S86" s="36"/>
      <c r="T86" s="36"/>
    </row>
    <row r="87" spans="2:20" ht="14.25" customHeight="1" x14ac:dyDescent="0.25">
      <c r="B87" s="34"/>
      <c r="R87" s="35"/>
      <c r="S87" s="36"/>
      <c r="T87" s="36"/>
    </row>
    <row r="88" spans="2:20" ht="14.25" customHeight="1" x14ac:dyDescent="0.25">
      <c r="B88" s="34"/>
      <c r="R88" s="35"/>
      <c r="S88" s="36"/>
      <c r="T88" s="36"/>
    </row>
    <row r="89" spans="2:20" ht="14.25" customHeight="1" x14ac:dyDescent="0.25">
      <c r="B89" s="34"/>
      <c r="R89" s="35"/>
      <c r="S89" s="36"/>
      <c r="T89" s="36"/>
    </row>
    <row r="90" spans="2:20" ht="14.25" customHeight="1" x14ac:dyDescent="0.25">
      <c r="B90" s="34"/>
      <c r="R90" s="35"/>
      <c r="S90" s="36"/>
      <c r="T90" s="36"/>
    </row>
    <row r="91" spans="2:20" ht="14.25" customHeight="1" x14ac:dyDescent="0.25">
      <c r="B91" s="34"/>
      <c r="R91" s="35"/>
      <c r="S91" s="36"/>
      <c r="T91" s="36"/>
    </row>
    <row r="92" spans="2:20" ht="14.25" customHeight="1" x14ac:dyDescent="0.25">
      <c r="B92" s="34"/>
      <c r="R92" s="35"/>
      <c r="S92" s="36"/>
      <c r="T92" s="36"/>
    </row>
    <row r="93" spans="2:20" ht="14.25" customHeight="1" x14ac:dyDescent="0.25">
      <c r="B93" s="34"/>
      <c r="R93" s="35"/>
      <c r="S93" s="36"/>
      <c r="T93" s="36"/>
    </row>
    <row r="94" spans="2:20" ht="14.25" customHeight="1" x14ac:dyDescent="0.25">
      <c r="B94" s="34"/>
      <c r="R94" s="35"/>
      <c r="S94" s="36"/>
      <c r="T94" s="36"/>
    </row>
    <row r="95" spans="2:20" ht="14.25" customHeight="1" x14ac:dyDescent="0.25">
      <c r="B95" s="34"/>
      <c r="R95" s="35"/>
      <c r="S95" s="36"/>
      <c r="T95" s="36"/>
    </row>
    <row r="96" spans="2:20" ht="14.25" customHeight="1" x14ac:dyDescent="0.25">
      <c r="B96" s="34"/>
      <c r="R96" s="35"/>
      <c r="S96" s="36"/>
      <c r="T96" s="36"/>
    </row>
    <row r="97" spans="2:20" ht="14.25" customHeight="1" x14ac:dyDescent="0.25">
      <c r="B97" s="34"/>
      <c r="R97" s="35"/>
      <c r="S97" s="36"/>
      <c r="T97" s="36"/>
    </row>
    <row r="98" spans="2:20" ht="14.25" customHeight="1" x14ac:dyDescent="0.25">
      <c r="B98" s="34"/>
      <c r="R98" s="35"/>
      <c r="S98" s="36"/>
      <c r="T98" s="36"/>
    </row>
    <row r="99" spans="2:20" ht="14.25" customHeight="1" x14ac:dyDescent="0.25">
      <c r="B99" s="34"/>
      <c r="R99" s="35"/>
      <c r="S99" s="36"/>
      <c r="T99" s="36"/>
    </row>
    <row r="100" spans="2:20" ht="14.25" customHeight="1" x14ac:dyDescent="0.25">
      <c r="B100" s="34"/>
      <c r="R100" s="35"/>
      <c r="S100" s="36"/>
      <c r="T100" s="36"/>
    </row>
    <row r="101" spans="2:20" ht="14.25" customHeight="1" x14ac:dyDescent="0.25">
      <c r="B101" s="34"/>
      <c r="R101" s="35"/>
      <c r="S101" s="36"/>
      <c r="T101" s="36"/>
    </row>
    <row r="102" spans="2:20" ht="14.25" customHeight="1" x14ac:dyDescent="0.25">
      <c r="B102" s="34"/>
      <c r="R102" s="35"/>
      <c r="S102" s="36"/>
      <c r="T102" s="36"/>
    </row>
    <row r="103" spans="2:20" ht="14.25" customHeight="1" x14ac:dyDescent="0.25">
      <c r="B103" s="34"/>
      <c r="R103" s="35"/>
      <c r="S103" s="36"/>
      <c r="T103" s="36"/>
    </row>
    <row r="104" spans="2:20" ht="14.25" customHeight="1" x14ac:dyDescent="0.25">
      <c r="B104" s="34"/>
      <c r="R104" s="35"/>
      <c r="S104" s="36"/>
      <c r="T104" s="36"/>
    </row>
    <row r="105" spans="2:20" ht="14.25" customHeight="1" x14ac:dyDescent="0.25">
      <c r="B105" s="34"/>
      <c r="R105" s="35"/>
      <c r="S105" s="36"/>
      <c r="T105" s="36"/>
    </row>
    <row r="106" spans="2:20" ht="14.25" customHeight="1" x14ac:dyDescent="0.25">
      <c r="B106" s="34"/>
      <c r="R106" s="35"/>
      <c r="S106" s="36"/>
      <c r="T106" s="36"/>
    </row>
    <row r="107" spans="2:20" ht="14.25" customHeight="1" x14ac:dyDescent="0.25">
      <c r="B107" s="34"/>
      <c r="R107" s="35"/>
      <c r="S107" s="36"/>
      <c r="T107" s="36"/>
    </row>
    <row r="108" spans="2:20" ht="14.25" customHeight="1" x14ac:dyDescent="0.25">
      <c r="B108" s="34"/>
      <c r="R108" s="35"/>
      <c r="S108" s="36"/>
      <c r="T108" s="36"/>
    </row>
    <row r="109" spans="2:20" ht="14.25" customHeight="1" x14ac:dyDescent="0.25">
      <c r="B109" s="34"/>
      <c r="R109" s="35"/>
      <c r="S109" s="36"/>
      <c r="T109" s="36"/>
    </row>
    <row r="110" spans="2:20" ht="14.25" customHeight="1" x14ac:dyDescent="0.25">
      <c r="B110" s="34"/>
      <c r="R110" s="35"/>
      <c r="S110" s="36"/>
      <c r="T110" s="36"/>
    </row>
    <row r="111" spans="2:20" ht="14.25" customHeight="1" x14ac:dyDescent="0.25">
      <c r="B111" s="34"/>
      <c r="R111" s="35"/>
      <c r="S111" s="36"/>
      <c r="T111" s="36"/>
    </row>
    <row r="112" spans="2:20" ht="14.25" customHeight="1" x14ac:dyDescent="0.25">
      <c r="B112" s="34"/>
      <c r="R112" s="35"/>
      <c r="S112" s="36"/>
      <c r="T112" s="36"/>
    </row>
    <row r="113" spans="2:20" ht="14.25" customHeight="1" x14ac:dyDescent="0.25">
      <c r="B113" s="34"/>
      <c r="R113" s="35"/>
      <c r="S113" s="36"/>
      <c r="T113" s="36"/>
    </row>
    <row r="114" spans="2:20" ht="14.25" customHeight="1" x14ac:dyDescent="0.25">
      <c r="B114" s="34"/>
      <c r="R114" s="35"/>
      <c r="S114" s="36"/>
      <c r="T114" s="36"/>
    </row>
    <row r="115" spans="2:20" ht="14.25" customHeight="1" x14ac:dyDescent="0.25">
      <c r="B115" s="34"/>
      <c r="R115" s="35"/>
      <c r="S115" s="36"/>
      <c r="T115" s="36"/>
    </row>
    <row r="116" spans="2:20" ht="14.25" customHeight="1" x14ac:dyDescent="0.25">
      <c r="B116" s="34"/>
      <c r="R116" s="35"/>
      <c r="S116" s="36"/>
      <c r="T116" s="36"/>
    </row>
    <row r="117" spans="2:20" ht="14.25" customHeight="1" x14ac:dyDescent="0.25">
      <c r="B117" s="34"/>
      <c r="R117" s="35"/>
      <c r="S117" s="36"/>
      <c r="T117" s="36"/>
    </row>
    <row r="118" spans="2:20" ht="14.25" customHeight="1" x14ac:dyDescent="0.25">
      <c r="B118" s="34"/>
      <c r="R118" s="35"/>
      <c r="S118" s="36"/>
      <c r="T118" s="36"/>
    </row>
    <row r="119" spans="2:20" ht="14.25" customHeight="1" x14ac:dyDescent="0.25">
      <c r="B119" s="34"/>
      <c r="R119" s="35"/>
      <c r="S119" s="36"/>
      <c r="T119" s="36"/>
    </row>
    <row r="120" spans="2:20" ht="14.25" customHeight="1" x14ac:dyDescent="0.25">
      <c r="B120" s="34"/>
      <c r="R120" s="35"/>
      <c r="S120" s="36"/>
      <c r="T120" s="36"/>
    </row>
    <row r="121" spans="2:20" ht="14.25" customHeight="1" x14ac:dyDescent="0.25">
      <c r="B121" s="34"/>
      <c r="R121" s="35"/>
      <c r="S121" s="36"/>
      <c r="T121" s="36"/>
    </row>
    <row r="122" spans="2:20" ht="14.25" customHeight="1" x14ac:dyDescent="0.25">
      <c r="B122" s="34"/>
      <c r="R122" s="35"/>
      <c r="S122" s="36"/>
      <c r="T122" s="36"/>
    </row>
    <row r="123" spans="2:20" ht="14.25" customHeight="1" x14ac:dyDescent="0.25">
      <c r="B123" s="34"/>
      <c r="R123" s="35"/>
      <c r="S123" s="36"/>
      <c r="T123" s="36"/>
    </row>
    <row r="124" spans="2:20" ht="14.25" customHeight="1" x14ac:dyDescent="0.25">
      <c r="B124" s="34"/>
      <c r="R124" s="35"/>
      <c r="S124" s="36"/>
      <c r="T124" s="36"/>
    </row>
    <row r="125" spans="2:20" ht="14.25" customHeight="1" x14ac:dyDescent="0.25">
      <c r="B125" s="34"/>
      <c r="R125" s="35"/>
      <c r="S125" s="36"/>
      <c r="T125" s="36"/>
    </row>
    <row r="126" spans="2:20" ht="14.25" customHeight="1" x14ac:dyDescent="0.25">
      <c r="B126" s="34"/>
      <c r="R126" s="35"/>
      <c r="S126" s="36"/>
      <c r="T126" s="36"/>
    </row>
    <row r="127" spans="2:20" ht="14.25" customHeight="1" x14ac:dyDescent="0.25">
      <c r="B127" s="34"/>
      <c r="R127" s="35"/>
      <c r="S127" s="36"/>
      <c r="T127" s="36"/>
    </row>
    <row r="128" spans="2:20" ht="14.25" customHeight="1" x14ac:dyDescent="0.25">
      <c r="B128" s="34"/>
      <c r="R128" s="35"/>
      <c r="S128" s="36"/>
      <c r="T128" s="36"/>
    </row>
    <row r="129" spans="2:20" ht="14.25" customHeight="1" x14ac:dyDescent="0.25">
      <c r="B129" s="34"/>
      <c r="R129" s="35"/>
      <c r="S129" s="36"/>
      <c r="T129" s="36"/>
    </row>
    <row r="130" spans="2:20" ht="14.25" customHeight="1" x14ac:dyDescent="0.25">
      <c r="B130" s="34"/>
      <c r="R130" s="35"/>
      <c r="S130" s="36"/>
      <c r="T130" s="36"/>
    </row>
    <row r="131" spans="2:20" ht="14.25" customHeight="1" x14ac:dyDescent="0.25">
      <c r="B131" s="34"/>
      <c r="R131" s="35"/>
      <c r="S131" s="36"/>
      <c r="T131" s="36"/>
    </row>
    <row r="132" spans="2:20" ht="14.25" customHeight="1" x14ac:dyDescent="0.25">
      <c r="B132" s="34"/>
      <c r="R132" s="35"/>
      <c r="S132" s="36"/>
      <c r="T132" s="36"/>
    </row>
    <row r="133" spans="2:20" ht="14.25" customHeight="1" x14ac:dyDescent="0.25">
      <c r="B133" s="34"/>
      <c r="R133" s="35"/>
      <c r="S133" s="36"/>
      <c r="T133" s="36"/>
    </row>
    <row r="134" spans="2:20" ht="14.25" customHeight="1" x14ac:dyDescent="0.25">
      <c r="B134" s="34"/>
      <c r="R134" s="35"/>
      <c r="S134" s="36"/>
      <c r="T134" s="36"/>
    </row>
    <row r="135" spans="2:20" ht="14.25" customHeight="1" x14ac:dyDescent="0.25">
      <c r="B135" s="34"/>
      <c r="R135" s="35"/>
      <c r="S135" s="36"/>
      <c r="T135" s="36"/>
    </row>
    <row r="136" spans="2:20" ht="14.25" customHeight="1" x14ac:dyDescent="0.25">
      <c r="B136" s="34"/>
      <c r="R136" s="35"/>
      <c r="S136" s="36"/>
      <c r="T136" s="36"/>
    </row>
    <row r="137" spans="2:20" ht="14.25" customHeight="1" x14ac:dyDescent="0.25">
      <c r="B137" s="34"/>
      <c r="R137" s="35"/>
      <c r="S137" s="36"/>
      <c r="T137" s="36"/>
    </row>
    <row r="138" spans="2:20" ht="14.25" customHeight="1" x14ac:dyDescent="0.25">
      <c r="B138" s="34"/>
      <c r="R138" s="35"/>
      <c r="S138" s="36"/>
      <c r="T138" s="36"/>
    </row>
    <row r="139" spans="2:20" ht="14.25" customHeight="1" x14ac:dyDescent="0.25">
      <c r="B139" s="34"/>
      <c r="R139" s="35"/>
      <c r="S139" s="36"/>
      <c r="T139" s="36"/>
    </row>
    <row r="140" spans="2:20" ht="14.25" customHeight="1" x14ac:dyDescent="0.25">
      <c r="B140" s="34"/>
      <c r="R140" s="35"/>
      <c r="S140" s="36"/>
      <c r="T140" s="36"/>
    </row>
    <row r="141" spans="2:20" ht="14.25" customHeight="1" x14ac:dyDescent="0.25">
      <c r="B141" s="34"/>
      <c r="R141" s="35"/>
      <c r="S141" s="36"/>
      <c r="T141" s="36"/>
    </row>
    <row r="142" spans="2:20" ht="14.25" customHeight="1" x14ac:dyDescent="0.25">
      <c r="B142" s="34"/>
      <c r="R142" s="35"/>
      <c r="S142" s="36"/>
      <c r="T142" s="36"/>
    </row>
    <row r="143" spans="2:20" ht="14.25" customHeight="1" x14ac:dyDescent="0.25">
      <c r="B143" s="34"/>
      <c r="R143" s="35"/>
      <c r="S143" s="36"/>
      <c r="T143" s="36"/>
    </row>
    <row r="144" spans="2:20" ht="14.25" customHeight="1" x14ac:dyDescent="0.25">
      <c r="B144" s="34"/>
      <c r="R144" s="35"/>
      <c r="S144" s="36"/>
      <c r="T144" s="36"/>
    </row>
    <row r="145" spans="2:20" ht="14.25" customHeight="1" x14ac:dyDescent="0.25">
      <c r="B145" s="34"/>
      <c r="R145" s="35"/>
      <c r="S145" s="36"/>
      <c r="T145" s="36"/>
    </row>
    <row r="146" spans="2:20" ht="14.25" customHeight="1" x14ac:dyDescent="0.25">
      <c r="B146" s="34"/>
      <c r="R146" s="35"/>
      <c r="S146" s="36"/>
      <c r="T146" s="36"/>
    </row>
    <row r="147" spans="2:20" ht="14.25" customHeight="1" x14ac:dyDescent="0.25">
      <c r="B147" s="34"/>
      <c r="R147" s="35"/>
      <c r="S147" s="36"/>
      <c r="T147" s="36"/>
    </row>
    <row r="148" spans="2:20" ht="14.25" customHeight="1" x14ac:dyDescent="0.25">
      <c r="B148" s="34"/>
      <c r="R148" s="35"/>
      <c r="S148" s="36"/>
      <c r="T148" s="36"/>
    </row>
    <row r="149" spans="2:20" ht="14.25" customHeight="1" x14ac:dyDescent="0.25">
      <c r="B149" s="34"/>
      <c r="R149" s="35"/>
      <c r="S149" s="36"/>
      <c r="T149" s="36"/>
    </row>
    <row r="150" spans="2:20" ht="14.25" customHeight="1" x14ac:dyDescent="0.25">
      <c r="B150" s="34"/>
      <c r="R150" s="35"/>
      <c r="S150" s="36"/>
      <c r="T150" s="36"/>
    </row>
    <row r="151" spans="2:20" ht="14.25" customHeight="1" x14ac:dyDescent="0.25">
      <c r="B151" s="34"/>
      <c r="R151" s="35"/>
      <c r="S151" s="36"/>
      <c r="T151" s="36"/>
    </row>
    <row r="152" spans="2:20" ht="14.25" customHeight="1" x14ac:dyDescent="0.25">
      <c r="B152" s="34"/>
      <c r="R152" s="35"/>
      <c r="S152" s="36"/>
      <c r="T152" s="36"/>
    </row>
    <row r="153" spans="2:20" ht="14.25" customHeight="1" x14ac:dyDescent="0.25">
      <c r="B153" s="34"/>
      <c r="R153" s="35"/>
      <c r="S153" s="36"/>
      <c r="T153" s="36"/>
    </row>
    <row r="154" spans="2:20" ht="14.25" customHeight="1" x14ac:dyDescent="0.25">
      <c r="B154" s="34"/>
      <c r="R154" s="35"/>
      <c r="S154" s="36"/>
      <c r="T154" s="36"/>
    </row>
    <row r="155" spans="2:20" ht="14.25" customHeight="1" x14ac:dyDescent="0.25">
      <c r="B155" s="34"/>
      <c r="R155" s="35"/>
      <c r="S155" s="36"/>
      <c r="T155" s="36"/>
    </row>
    <row r="156" spans="2:20" ht="14.25" customHeight="1" x14ac:dyDescent="0.25">
      <c r="B156" s="34"/>
      <c r="R156" s="35"/>
      <c r="S156" s="36"/>
      <c r="T156" s="36"/>
    </row>
    <row r="157" spans="2:20" ht="14.25" customHeight="1" x14ac:dyDescent="0.25">
      <c r="B157" s="34"/>
      <c r="R157" s="35"/>
      <c r="S157" s="36"/>
      <c r="T157" s="36"/>
    </row>
    <row r="158" spans="2:20" ht="14.25" customHeight="1" x14ac:dyDescent="0.25">
      <c r="B158" s="34"/>
      <c r="R158" s="35"/>
      <c r="S158" s="36"/>
      <c r="T158" s="36"/>
    </row>
    <row r="159" spans="2:20" ht="14.25" customHeight="1" x14ac:dyDescent="0.25">
      <c r="B159" s="34"/>
      <c r="R159" s="35"/>
      <c r="S159" s="36"/>
      <c r="T159" s="36"/>
    </row>
    <row r="160" spans="2:20" ht="14.25" customHeight="1" x14ac:dyDescent="0.25">
      <c r="B160" s="34"/>
      <c r="R160" s="35"/>
      <c r="S160" s="36"/>
      <c r="T160" s="36"/>
    </row>
    <row r="161" spans="2:20" ht="14.25" customHeight="1" x14ac:dyDescent="0.25">
      <c r="B161" s="34"/>
      <c r="R161" s="35"/>
      <c r="S161" s="36"/>
      <c r="T161" s="36"/>
    </row>
    <row r="162" spans="2:20" ht="14.25" customHeight="1" x14ac:dyDescent="0.25">
      <c r="B162" s="34"/>
      <c r="R162" s="35"/>
      <c r="S162" s="36"/>
      <c r="T162" s="36"/>
    </row>
    <row r="163" spans="2:20" ht="14.25" customHeight="1" x14ac:dyDescent="0.25">
      <c r="B163" s="34"/>
      <c r="R163" s="35"/>
      <c r="S163" s="36"/>
      <c r="T163" s="36"/>
    </row>
    <row r="164" spans="2:20" ht="14.25" customHeight="1" x14ac:dyDescent="0.25">
      <c r="B164" s="34"/>
      <c r="R164" s="35"/>
      <c r="S164" s="36"/>
      <c r="T164" s="36"/>
    </row>
    <row r="165" spans="2:20" ht="14.25" customHeight="1" x14ac:dyDescent="0.25">
      <c r="B165" s="34"/>
      <c r="R165" s="35"/>
      <c r="S165" s="36"/>
      <c r="T165" s="36"/>
    </row>
    <row r="166" spans="2:20" ht="14.25" customHeight="1" x14ac:dyDescent="0.25">
      <c r="B166" s="34"/>
      <c r="R166" s="35"/>
      <c r="S166" s="36"/>
      <c r="T166" s="36"/>
    </row>
    <row r="167" spans="2:20" ht="14.25" customHeight="1" x14ac:dyDescent="0.25">
      <c r="B167" s="34"/>
      <c r="R167" s="35"/>
      <c r="S167" s="36"/>
      <c r="T167" s="36"/>
    </row>
    <row r="168" spans="2:20" ht="14.25" customHeight="1" x14ac:dyDescent="0.25">
      <c r="B168" s="34"/>
      <c r="R168" s="35"/>
      <c r="S168" s="36"/>
      <c r="T168" s="36"/>
    </row>
    <row r="169" spans="2:20" ht="14.25" customHeight="1" x14ac:dyDescent="0.25">
      <c r="B169" s="34"/>
      <c r="R169" s="35"/>
      <c r="S169" s="36"/>
      <c r="T169" s="36"/>
    </row>
    <row r="170" spans="2:20" ht="14.25" customHeight="1" x14ac:dyDescent="0.25">
      <c r="B170" s="34"/>
      <c r="R170" s="35"/>
      <c r="S170" s="36"/>
      <c r="T170" s="36"/>
    </row>
    <row r="171" spans="2:20" ht="14.25" customHeight="1" x14ac:dyDescent="0.25">
      <c r="B171" s="34"/>
      <c r="R171" s="35"/>
      <c r="S171" s="36"/>
      <c r="T171" s="36"/>
    </row>
    <row r="172" spans="2:20" ht="14.25" customHeight="1" x14ac:dyDescent="0.25">
      <c r="B172" s="34"/>
      <c r="R172" s="35"/>
      <c r="S172" s="36"/>
      <c r="T172" s="36"/>
    </row>
    <row r="173" spans="2:20" ht="14.25" customHeight="1" x14ac:dyDescent="0.25">
      <c r="B173" s="34"/>
      <c r="R173" s="35"/>
      <c r="S173" s="36"/>
      <c r="T173" s="36"/>
    </row>
    <row r="174" spans="2:20" ht="14.25" customHeight="1" x14ac:dyDescent="0.25">
      <c r="B174" s="34"/>
      <c r="R174" s="35"/>
      <c r="S174" s="36"/>
      <c r="T174" s="36"/>
    </row>
    <row r="175" spans="2:20" ht="14.25" customHeight="1" x14ac:dyDescent="0.25">
      <c r="B175" s="34"/>
      <c r="R175" s="35"/>
      <c r="S175" s="36"/>
      <c r="T175" s="36"/>
    </row>
    <row r="176" spans="2:20" ht="14.25" customHeight="1" x14ac:dyDescent="0.25">
      <c r="B176" s="34"/>
      <c r="R176" s="35"/>
      <c r="S176" s="36"/>
      <c r="T176" s="36"/>
    </row>
    <row r="177" spans="2:20" ht="14.25" customHeight="1" x14ac:dyDescent="0.25">
      <c r="B177" s="34"/>
      <c r="R177" s="35"/>
      <c r="S177" s="36"/>
      <c r="T177" s="36"/>
    </row>
    <row r="178" spans="2:20" ht="14.25" customHeight="1" x14ac:dyDescent="0.25">
      <c r="B178" s="34"/>
      <c r="R178" s="35"/>
      <c r="S178" s="36"/>
      <c r="T178" s="36"/>
    </row>
    <row r="179" spans="2:20" ht="14.25" customHeight="1" x14ac:dyDescent="0.25">
      <c r="B179" s="34"/>
      <c r="R179" s="35"/>
      <c r="S179" s="36"/>
      <c r="T179" s="36"/>
    </row>
    <row r="180" spans="2:20" ht="14.25" customHeight="1" x14ac:dyDescent="0.25">
      <c r="B180" s="34"/>
      <c r="R180" s="35"/>
      <c r="S180" s="36"/>
      <c r="T180" s="36"/>
    </row>
    <row r="181" spans="2:20" ht="14.25" customHeight="1" x14ac:dyDescent="0.25">
      <c r="B181" s="34"/>
      <c r="R181" s="35"/>
      <c r="S181" s="36"/>
      <c r="T181" s="36"/>
    </row>
    <row r="182" spans="2:20" ht="14.25" customHeight="1" x14ac:dyDescent="0.25">
      <c r="B182" s="34"/>
      <c r="R182" s="35"/>
      <c r="S182" s="36"/>
      <c r="T182" s="36"/>
    </row>
    <row r="183" spans="2:20" ht="14.25" customHeight="1" x14ac:dyDescent="0.25">
      <c r="B183" s="34"/>
      <c r="R183" s="35"/>
      <c r="S183" s="36"/>
      <c r="T183" s="36"/>
    </row>
    <row r="184" spans="2:20" ht="14.25" customHeight="1" x14ac:dyDescent="0.25">
      <c r="B184" s="34"/>
      <c r="R184" s="35"/>
      <c r="S184" s="36"/>
      <c r="T184" s="36"/>
    </row>
    <row r="185" spans="2:20" ht="14.25" customHeight="1" x14ac:dyDescent="0.25">
      <c r="B185" s="34"/>
      <c r="R185" s="35"/>
      <c r="S185" s="36"/>
      <c r="T185" s="36"/>
    </row>
    <row r="186" spans="2:20" ht="14.25" customHeight="1" x14ac:dyDescent="0.25">
      <c r="B186" s="34"/>
      <c r="R186" s="35"/>
      <c r="S186" s="36"/>
      <c r="T186" s="36"/>
    </row>
    <row r="187" spans="2:20" ht="14.25" customHeight="1" x14ac:dyDescent="0.25">
      <c r="B187" s="34"/>
      <c r="R187" s="35"/>
      <c r="S187" s="36"/>
      <c r="T187" s="36"/>
    </row>
    <row r="188" spans="2:20" ht="14.25" customHeight="1" x14ac:dyDescent="0.25">
      <c r="B188" s="34"/>
      <c r="R188" s="35"/>
      <c r="S188" s="36"/>
      <c r="T188" s="36"/>
    </row>
    <row r="189" spans="2:20" ht="14.25" customHeight="1" x14ac:dyDescent="0.25">
      <c r="B189" s="34"/>
      <c r="R189" s="35"/>
      <c r="S189" s="36"/>
      <c r="T189" s="36"/>
    </row>
    <row r="190" spans="2:20" ht="14.25" customHeight="1" x14ac:dyDescent="0.25">
      <c r="B190" s="34"/>
      <c r="R190" s="35"/>
      <c r="S190" s="36"/>
      <c r="T190" s="36"/>
    </row>
    <row r="191" spans="2:20" ht="14.25" customHeight="1" x14ac:dyDescent="0.25">
      <c r="B191" s="34"/>
      <c r="R191" s="35"/>
      <c r="S191" s="36"/>
      <c r="T191" s="36"/>
    </row>
    <row r="192" spans="2:20" ht="14.25" customHeight="1" x14ac:dyDescent="0.25">
      <c r="B192" s="34"/>
      <c r="R192" s="35"/>
      <c r="S192" s="36"/>
      <c r="T192" s="36"/>
    </row>
    <row r="193" spans="2:20" ht="14.25" customHeight="1" x14ac:dyDescent="0.25">
      <c r="B193" s="34"/>
      <c r="R193" s="35"/>
      <c r="S193" s="36"/>
      <c r="T193" s="36"/>
    </row>
    <row r="194" spans="2:20" ht="14.25" customHeight="1" x14ac:dyDescent="0.25">
      <c r="B194" s="34"/>
      <c r="R194" s="35"/>
      <c r="S194" s="36"/>
      <c r="T194" s="36"/>
    </row>
    <row r="195" spans="2:20" ht="14.25" customHeight="1" x14ac:dyDescent="0.25">
      <c r="B195" s="34"/>
      <c r="R195" s="35"/>
      <c r="S195" s="36"/>
      <c r="T195" s="36"/>
    </row>
    <row r="196" spans="2:20" ht="14.25" customHeight="1" x14ac:dyDescent="0.25">
      <c r="B196" s="34"/>
      <c r="R196" s="35"/>
      <c r="S196" s="36"/>
      <c r="T196" s="36"/>
    </row>
    <row r="197" spans="2:20" ht="14.25" customHeight="1" x14ac:dyDescent="0.25">
      <c r="B197" s="34"/>
      <c r="R197" s="35"/>
      <c r="S197" s="36"/>
      <c r="T197" s="36"/>
    </row>
    <row r="198" spans="2:20" ht="14.25" customHeight="1" x14ac:dyDescent="0.25">
      <c r="B198" s="34"/>
      <c r="R198" s="35"/>
      <c r="S198" s="36"/>
      <c r="T198" s="36"/>
    </row>
    <row r="199" spans="2:20" ht="14.25" customHeight="1" x14ac:dyDescent="0.25">
      <c r="B199" s="34"/>
      <c r="R199" s="35"/>
      <c r="S199" s="36"/>
      <c r="T199" s="36"/>
    </row>
    <row r="200" spans="2:20" ht="14.25" customHeight="1" x14ac:dyDescent="0.25">
      <c r="B200" s="34"/>
      <c r="R200" s="35"/>
      <c r="S200" s="36"/>
      <c r="T200" s="36"/>
    </row>
    <row r="201" spans="2:20" ht="14.25" customHeight="1" x14ac:dyDescent="0.25">
      <c r="B201" s="34"/>
      <c r="R201" s="35"/>
      <c r="S201" s="36"/>
      <c r="T201" s="36"/>
    </row>
    <row r="202" spans="2:20" ht="14.25" customHeight="1" x14ac:dyDescent="0.25">
      <c r="B202" s="34"/>
      <c r="R202" s="35"/>
      <c r="S202" s="36"/>
      <c r="T202" s="36"/>
    </row>
    <row r="203" spans="2:20" ht="14.25" customHeight="1" x14ac:dyDescent="0.25">
      <c r="B203" s="34"/>
      <c r="R203" s="35"/>
      <c r="S203" s="36"/>
      <c r="T203" s="36"/>
    </row>
    <row r="204" spans="2:20" ht="14.25" customHeight="1" x14ac:dyDescent="0.25">
      <c r="B204" s="34"/>
      <c r="R204" s="35"/>
      <c r="S204" s="36"/>
      <c r="T204" s="36"/>
    </row>
    <row r="205" spans="2:20" ht="14.25" customHeight="1" x14ac:dyDescent="0.25">
      <c r="B205" s="34"/>
      <c r="R205" s="35"/>
      <c r="S205" s="36"/>
      <c r="T205" s="36"/>
    </row>
    <row r="206" spans="2:20" ht="14.25" customHeight="1" x14ac:dyDescent="0.25">
      <c r="B206" s="34"/>
      <c r="R206" s="35"/>
      <c r="S206" s="36"/>
      <c r="T206" s="36"/>
    </row>
    <row r="207" spans="2:20" ht="14.25" customHeight="1" x14ac:dyDescent="0.25">
      <c r="B207" s="34"/>
      <c r="R207" s="35"/>
      <c r="S207" s="36"/>
      <c r="T207" s="36"/>
    </row>
    <row r="208" spans="2:20" ht="14.25" customHeight="1" x14ac:dyDescent="0.25">
      <c r="B208" s="34"/>
      <c r="R208" s="35"/>
      <c r="S208" s="36"/>
      <c r="T208" s="36"/>
    </row>
    <row r="209" spans="2:20" ht="14.25" customHeight="1" x14ac:dyDescent="0.25">
      <c r="B209" s="34"/>
      <c r="R209" s="35"/>
      <c r="S209" s="36"/>
      <c r="T209" s="36"/>
    </row>
    <row r="210" spans="2:20" ht="14.25" customHeight="1" x14ac:dyDescent="0.25">
      <c r="B210" s="34"/>
      <c r="R210" s="35"/>
      <c r="S210" s="36"/>
      <c r="T210" s="36"/>
    </row>
    <row r="211" spans="2:20" ht="14.25" customHeight="1" x14ac:dyDescent="0.25">
      <c r="B211" s="34"/>
      <c r="R211" s="35"/>
      <c r="S211" s="36"/>
      <c r="T211" s="36"/>
    </row>
    <row r="212" spans="2:20" ht="14.25" customHeight="1" x14ac:dyDescent="0.25">
      <c r="B212" s="34"/>
      <c r="R212" s="35"/>
      <c r="S212" s="36"/>
      <c r="T212" s="36"/>
    </row>
    <row r="213" spans="2:20" ht="14.25" customHeight="1" x14ac:dyDescent="0.25">
      <c r="B213" s="34"/>
      <c r="R213" s="35"/>
      <c r="S213" s="36"/>
      <c r="T213" s="36"/>
    </row>
    <row r="214" spans="2:20" ht="14.25" customHeight="1" x14ac:dyDescent="0.25">
      <c r="B214" s="34"/>
      <c r="R214" s="35"/>
      <c r="S214" s="36"/>
      <c r="T214" s="36"/>
    </row>
    <row r="215" spans="2:20" ht="14.25" customHeight="1" x14ac:dyDescent="0.25">
      <c r="B215" s="34"/>
      <c r="R215" s="35"/>
      <c r="S215" s="36"/>
      <c r="T215" s="36"/>
    </row>
    <row r="216" spans="2:20" ht="14.25" customHeight="1" x14ac:dyDescent="0.25">
      <c r="B216" s="34"/>
      <c r="R216" s="35"/>
      <c r="S216" s="36"/>
      <c r="T216" s="36"/>
    </row>
    <row r="217" spans="2:20" ht="14.25" customHeight="1" x14ac:dyDescent="0.25">
      <c r="B217" s="34"/>
      <c r="R217" s="35"/>
      <c r="S217" s="36"/>
      <c r="T217" s="36"/>
    </row>
    <row r="218" spans="2:20" ht="14.25" customHeight="1" x14ac:dyDescent="0.25">
      <c r="B218" s="34"/>
      <c r="R218" s="35"/>
      <c r="S218" s="36"/>
      <c r="T218" s="36"/>
    </row>
    <row r="219" spans="2:20" ht="14.25" customHeight="1" x14ac:dyDescent="0.25">
      <c r="B219" s="34"/>
      <c r="R219" s="35"/>
      <c r="S219" s="36"/>
      <c r="T219" s="36"/>
    </row>
    <row r="220" spans="2:20" ht="14.25" customHeight="1" x14ac:dyDescent="0.25">
      <c r="B220" s="34"/>
      <c r="R220" s="35"/>
      <c r="S220" s="36"/>
      <c r="T220" s="36"/>
    </row>
    <row r="221" spans="2:20" ht="14.25" customHeight="1" x14ac:dyDescent="0.25">
      <c r="B221" s="34"/>
      <c r="R221" s="35"/>
      <c r="S221" s="36"/>
      <c r="T221" s="36"/>
    </row>
    <row r="222" spans="2:20" ht="14.25" customHeight="1" x14ac:dyDescent="0.25">
      <c r="B222" s="34"/>
      <c r="R222" s="35"/>
      <c r="S222" s="36"/>
      <c r="T222" s="36"/>
    </row>
    <row r="223" spans="2:20" ht="14.25" customHeight="1" x14ac:dyDescent="0.25">
      <c r="B223" s="34"/>
      <c r="R223" s="35"/>
      <c r="S223" s="36"/>
      <c r="T223" s="36"/>
    </row>
    <row r="224" spans="2:20" ht="14.25" customHeight="1" x14ac:dyDescent="0.25">
      <c r="B224" s="34"/>
      <c r="R224" s="35"/>
      <c r="S224" s="36"/>
      <c r="T224" s="36"/>
    </row>
    <row r="225" spans="2:20" ht="14.25" customHeight="1" x14ac:dyDescent="0.25">
      <c r="B225" s="34"/>
      <c r="R225" s="35"/>
      <c r="S225" s="36"/>
      <c r="T225" s="36"/>
    </row>
    <row r="226" spans="2:20" ht="14.25" customHeight="1" x14ac:dyDescent="0.25">
      <c r="B226" s="34"/>
      <c r="R226" s="35"/>
      <c r="S226" s="36"/>
      <c r="T226" s="36"/>
    </row>
    <row r="227" spans="2:20" ht="14.25" customHeight="1" x14ac:dyDescent="0.25">
      <c r="B227" s="34"/>
      <c r="R227" s="35"/>
      <c r="S227" s="36"/>
      <c r="T227" s="36"/>
    </row>
    <row r="228" spans="2:20" ht="14.25" customHeight="1" x14ac:dyDescent="0.25">
      <c r="B228" s="34"/>
      <c r="R228" s="35"/>
      <c r="S228" s="36"/>
      <c r="T228" s="36"/>
    </row>
    <row r="229" spans="2:20" ht="14.25" customHeight="1" x14ac:dyDescent="0.25">
      <c r="B229" s="34"/>
      <c r="R229" s="35"/>
      <c r="S229" s="36"/>
      <c r="T229" s="36"/>
    </row>
    <row r="230" spans="2:20" ht="14.25" customHeight="1" x14ac:dyDescent="0.25">
      <c r="B230" s="34"/>
      <c r="R230" s="35"/>
      <c r="S230" s="36"/>
      <c r="T230" s="36"/>
    </row>
    <row r="231" spans="2:20" ht="14.25" customHeight="1" x14ac:dyDescent="0.25">
      <c r="B231" s="34"/>
      <c r="R231" s="35"/>
      <c r="S231" s="36"/>
      <c r="T231" s="36"/>
    </row>
    <row r="232" spans="2:20" ht="14.25" customHeight="1" x14ac:dyDescent="0.25">
      <c r="B232" s="34"/>
      <c r="R232" s="35"/>
      <c r="S232" s="36"/>
      <c r="T232" s="36"/>
    </row>
    <row r="233" spans="2:20" ht="14.25" customHeight="1" x14ac:dyDescent="0.25">
      <c r="B233" s="34"/>
      <c r="R233" s="35"/>
      <c r="S233" s="36"/>
      <c r="T233" s="36"/>
    </row>
    <row r="234" spans="2:20" ht="14.25" customHeight="1" x14ac:dyDescent="0.25">
      <c r="B234" s="34"/>
      <c r="R234" s="35"/>
      <c r="S234" s="36"/>
      <c r="T234" s="36"/>
    </row>
    <row r="235" spans="2:20" ht="14.25" customHeight="1" x14ac:dyDescent="0.25">
      <c r="B235" s="34"/>
      <c r="R235" s="35"/>
      <c r="S235" s="36"/>
      <c r="T235" s="36"/>
    </row>
    <row r="236" spans="2:20" ht="14.25" customHeight="1" x14ac:dyDescent="0.25">
      <c r="B236" s="34"/>
      <c r="R236" s="35"/>
      <c r="S236" s="36"/>
      <c r="T236" s="36"/>
    </row>
    <row r="237" spans="2:20" ht="14.25" customHeight="1" x14ac:dyDescent="0.25">
      <c r="B237" s="34"/>
      <c r="R237" s="35"/>
      <c r="S237" s="36"/>
      <c r="T237" s="36"/>
    </row>
    <row r="238" spans="2:20" ht="14.25" customHeight="1" x14ac:dyDescent="0.25">
      <c r="B238" s="34"/>
      <c r="R238" s="35"/>
      <c r="S238" s="36"/>
      <c r="T238" s="36"/>
    </row>
    <row r="239" spans="2:20" ht="14.25" customHeight="1" x14ac:dyDescent="0.25">
      <c r="B239" s="34"/>
      <c r="R239" s="35"/>
      <c r="S239" s="36"/>
      <c r="T239" s="36"/>
    </row>
    <row r="240" spans="2:20" ht="14.25" customHeight="1" x14ac:dyDescent="0.25">
      <c r="B240" s="34"/>
      <c r="R240" s="35"/>
      <c r="S240" s="36"/>
      <c r="T240" s="36"/>
    </row>
    <row r="241" spans="2:20" ht="14.25" customHeight="1" x14ac:dyDescent="0.25">
      <c r="B241" s="34"/>
      <c r="R241" s="35"/>
      <c r="S241" s="36"/>
      <c r="T241" s="36"/>
    </row>
    <row r="242" spans="2:20" ht="14.25" customHeight="1" x14ac:dyDescent="0.25">
      <c r="B242" s="34"/>
      <c r="R242" s="35"/>
      <c r="S242" s="36"/>
      <c r="T242" s="36"/>
    </row>
    <row r="243" spans="2:20" ht="14.25" customHeight="1" x14ac:dyDescent="0.25">
      <c r="B243" s="34"/>
      <c r="R243" s="35"/>
      <c r="S243" s="36"/>
      <c r="T243" s="36"/>
    </row>
    <row r="244" spans="2:20" ht="14.25" customHeight="1" x14ac:dyDescent="0.25">
      <c r="B244" s="34"/>
      <c r="R244" s="35"/>
      <c r="S244" s="36"/>
      <c r="T244" s="36"/>
    </row>
    <row r="245" spans="2:20" ht="14.25" customHeight="1" x14ac:dyDescent="0.25">
      <c r="B245" s="34"/>
      <c r="R245" s="35"/>
      <c r="S245" s="36"/>
      <c r="T245" s="36"/>
    </row>
    <row r="246" spans="2:20" ht="14.25" customHeight="1" x14ac:dyDescent="0.25">
      <c r="B246" s="34"/>
      <c r="R246" s="35"/>
      <c r="S246" s="36"/>
      <c r="T246" s="36"/>
    </row>
    <row r="247" spans="2:20" ht="14.25" customHeight="1" x14ac:dyDescent="0.25">
      <c r="B247" s="34"/>
      <c r="R247" s="35"/>
      <c r="S247" s="36"/>
      <c r="T247" s="36"/>
    </row>
    <row r="248" spans="2:20" ht="14.25" customHeight="1" x14ac:dyDescent="0.25">
      <c r="B248" s="34"/>
      <c r="R248" s="35"/>
      <c r="S248" s="36"/>
      <c r="T248" s="36"/>
    </row>
    <row r="249" spans="2:20" ht="14.25" customHeight="1" x14ac:dyDescent="0.25">
      <c r="B249" s="34"/>
      <c r="R249" s="35"/>
      <c r="S249" s="36"/>
      <c r="T249" s="36"/>
    </row>
    <row r="250" spans="2:20" ht="14.25" customHeight="1" x14ac:dyDescent="0.25">
      <c r="B250" s="34"/>
      <c r="R250" s="35"/>
      <c r="S250" s="36"/>
      <c r="T250" s="36"/>
    </row>
    <row r="251" spans="2:20" ht="14.25" customHeight="1" x14ac:dyDescent="0.25">
      <c r="B251" s="34"/>
      <c r="R251" s="35"/>
      <c r="S251" s="36"/>
      <c r="T251" s="36"/>
    </row>
    <row r="252" spans="2:20" ht="14.25" customHeight="1" x14ac:dyDescent="0.25">
      <c r="B252" s="34"/>
      <c r="R252" s="35"/>
      <c r="S252" s="36"/>
      <c r="T252" s="36"/>
    </row>
    <row r="253" spans="2:20" ht="14.25" customHeight="1" x14ac:dyDescent="0.25">
      <c r="B253" s="34"/>
      <c r="R253" s="35"/>
      <c r="S253" s="36"/>
      <c r="T253" s="36"/>
    </row>
    <row r="254" spans="2:20" ht="14.25" customHeight="1" x14ac:dyDescent="0.25">
      <c r="B254" s="34"/>
      <c r="R254" s="35"/>
      <c r="S254" s="36"/>
      <c r="T254" s="36"/>
    </row>
    <row r="255" spans="2:20" ht="14.25" customHeight="1" x14ac:dyDescent="0.25">
      <c r="B255" s="34"/>
      <c r="R255" s="35"/>
      <c r="S255" s="36"/>
      <c r="T255" s="36"/>
    </row>
    <row r="256" spans="2:20" ht="14.25" customHeight="1" x14ac:dyDescent="0.25">
      <c r="B256" s="34"/>
      <c r="R256" s="35"/>
      <c r="S256" s="36"/>
      <c r="T256" s="36"/>
    </row>
    <row r="257" spans="2:20" ht="14.25" customHeight="1" x14ac:dyDescent="0.25">
      <c r="B257" s="34"/>
      <c r="R257" s="35"/>
      <c r="S257" s="36"/>
      <c r="T257" s="36"/>
    </row>
    <row r="258" spans="2:20" ht="14.25" customHeight="1" x14ac:dyDescent="0.25">
      <c r="B258" s="34"/>
      <c r="R258" s="35"/>
      <c r="S258" s="36"/>
      <c r="T258" s="36"/>
    </row>
    <row r="259" spans="2:20" ht="14.25" customHeight="1" x14ac:dyDescent="0.25">
      <c r="B259" s="34"/>
      <c r="R259" s="35"/>
      <c r="S259" s="36"/>
      <c r="T259" s="36"/>
    </row>
    <row r="260" spans="2:20" ht="14.25" customHeight="1" x14ac:dyDescent="0.25">
      <c r="B260" s="34"/>
      <c r="R260" s="35"/>
      <c r="S260" s="36"/>
      <c r="T260" s="36"/>
    </row>
    <row r="261" spans="2:20" ht="14.25" customHeight="1" x14ac:dyDescent="0.25">
      <c r="B261" s="34"/>
      <c r="R261" s="35"/>
      <c r="S261" s="36"/>
      <c r="T261" s="36"/>
    </row>
    <row r="262" spans="2:20" ht="14.25" customHeight="1" x14ac:dyDescent="0.25">
      <c r="B262" s="34"/>
      <c r="R262" s="35"/>
      <c r="S262" s="36"/>
      <c r="T262" s="36"/>
    </row>
    <row r="263" spans="2:20" ht="14.25" customHeight="1" x14ac:dyDescent="0.25">
      <c r="B263" s="34"/>
      <c r="R263" s="35"/>
      <c r="S263" s="36"/>
      <c r="T263" s="36"/>
    </row>
    <row r="264" spans="2:20" ht="14.25" customHeight="1" x14ac:dyDescent="0.25">
      <c r="B264" s="34"/>
      <c r="R264" s="35"/>
      <c r="S264" s="36"/>
      <c r="T264" s="36"/>
    </row>
    <row r="265" spans="2:20" ht="14.25" customHeight="1" x14ac:dyDescent="0.25">
      <c r="B265" s="34"/>
      <c r="R265" s="35"/>
      <c r="S265" s="36"/>
      <c r="T265" s="36"/>
    </row>
    <row r="266" spans="2:20" ht="14.25" customHeight="1" x14ac:dyDescent="0.25">
      <c r="B266" s="34"/>
      <c r="R266" s="35"/>
      <c r="S266" s="36"/>
      <c r="T266" s="36"/>
    </row>
    <row r="267" spans="2:20" ht="14.25" customHeight="1" x14ac:dyDescent="0.25">
      <c r="B267" s="34"/>
      <c r="R267" s="35"/>
      <c r="S267" s="36"/>
      <c r="T267" s="36"/>
    </row>
    <row r="268" spans="2:20" ht="14.25" customHeight="1" x14ac:dyDescent="0.25">
      <c r="B268" s="34"/>
      <c r="R268" s="35"/>
      <c r="S268" s="36"/>
      <c r="T268" s="36"/>
    </row>
    <row r="269" spans="2:20" ht="14.25" customHeight="1" x14ac:dyDescent="0.25">
      <c r="B269" s="34"/>
      <c r="R269" s="35"/>
      <c r="S269" s="36"/>
      <c r="T269" s="36"/>
    </row>
    <row r="270" spans="2:20" ht="14.25" customHeight="1" x14ac:dyDescent="0.25">
      <c r="B270" s="34"/>
      <c r="R270" s="35"/>
      <c r="S270" s="36"/>
      <c r="T270" s="36"/>
    </row>
    <row r="271" spans="2:20" ht="14.25" customHeight="1" x14ac:dyDescent="0.25">
      <c r="B271" s="34"/>
      <c r="R271" s="35"/>
      <c r="S271" s="36"/>
      <c r="T271" s="36"/>
    </row>
    <row r="272" spans="2:20" ht="14.25" customHeight="1" x14ac:dyDescent="0.25">
      <c r="B272" s="34"/>
      <c r="R272" s="35"/>
      <c r="S272" s="36"/>
      <c r="T272" s="36"/>
    </row>
    <row r="273" spans="2:20" ht="14.25" customHeight="1" x14ac:dyDescent="0.25">
      <c r="B273" s="34"/>
      <c r="R273" s="35"/>
      <c r="S273" s="36"/>
      <c r="T273" s="36"/>
    </row>
    <row r="274" spans="2:20" ht="14.25" customHeight="1" x14ac:dyDescent="0.25">
      <c r="B274" s="34"/>
      <c r="R274" s="35"/>
      <c r="S274" s="36"/>
      <c r="T274" s="36"/>
    </row>
    <row r="275" spans="2:20" ht="14.25" customHeight="1" x14ac:dyDescent="0.25">
      <c r="B275" s="34"/>
      <c r="R275" s="35"/>
      <c r="S275" s="36"/>
      <c r="T275" s="36"/>
    </row>
    <row r="276" spans="2:20" ht="14.25" customHeight="1" x14ac:dyDescent="0.25">
      <c r="B276" s="34"/>
      <c r="R276" s="35"/>
      <c r="S276" s="36"/>
      <c r="T276" s="36"/>
    </row>
    <row r="277" spans="2:20" ht="14.25" customHeight="1" x14ac:dyDescent="0.25">
      <c r="B277" s="34"/>
      <c r="R277" s="35"/>
      <c r="S277" s="36"/>
      <c r="T277" s="36"/>
    </row>
    <row r="278" spans="2:20" ht="14.25" customHeight="1" x14ac:dyDescent="0.25">
      <c r="B278" s="34"/>
      <c r="R278" s="35"/>
      <c r="S278" s="36"/>
      <c r="T278" s="36"/>
    </row>
    <row r="279" spans="2:20" ht="14.25" customHeight="1" x14ac:dyDescent="0.25">
      <c r="B279" s="34"/>
      <c r="R279" s="35"/>
      <c r="S279" s="36"/>
      <c r="T279" s="36"/>
    </row>
    <row r="280" spans="2:20" ht="14.25" customHeight="1" x14ac:dyDescent="0.25">
      <c r="B280" s="34"/>
      <c r="R280" s="35"/>
      <c r="S280" s="36"/>
      <c r="T280" s="36"/>
    </row>
    <row r="281" spans="2:20" ht="14.25" customHeight="1" x14ac:dyDescent="0.25">
      <c r="B281" s="34"/>
      <c r="R281" s="35"/>
      <c r="S281" s="36"/>
      <c r="T281" s="36"/>
    </row>
    <row r="282" spans="2:20" ht="14.25" customHeight="1" x14ac:dyDescent="0.25">
      <c r="B282" s="34"/>
      <c r="R282" s="35"/>
      <c r="S282" s="36"/>
      <c r="T282" s="36"/>
    </row>
    <row r="283" spans="2:20" ht="14.25" customHeight="1" x14ac:dyDescent="0.25">
      <c r="B283" s="34"/>
      <c r="R283" s="35"/>
      <c r="S283" s="36"/>
      <c r="T283" s="36"/>
    </row>
    <row r="284" spans="2:20" ht="14.25" customHeight="1" x14ac:dyDescent="0.25">
      <c r="B284" s="34"/>
      <c r="R284" s="35"/>
      <c r="S284" s="36"/>
      <c r="T284" s="36"/>
    </row>
    <row r="285" spans="2:20" ht="14.25" customHeight="1" x14ac:dyDescent="0.25">
      <c r="B285" s="34"/>
      <c r="R285" s="35"/>
      <c r="S285" s="36"/>
      <c r="T285" s="36"/>
    </row>
    <row r="286" spans="2:20" ht="14.25" customHeight="1" x14ac:dyDescent="0.25">
      <c r="B286" s="34"/>
      <c r="R286" s="35"/>
      <c r="S286" s="36"/>
      <c r="T286" s="36"/>
    </row>
    <row r="287" spans="2:20" ht="14.25" customHeight="1" x14ac:dyDescent="0.25">
      <c r="B287" s="34"/>
      <c r="R287" s="35"/>
      <c r="S287" s="36"/>
      <c r="T287" s="36"/>
    </row>
    <row r="288" spans="2:20" ht="14.25" customHeight="1" x14ac:dyDescent="0.25">
      <c r="B288" s="34"/>
      <c r="R288" s="35"/>
      <c r="S288" s="36"/>
      <c r="T288" s="36"/>
    </row>
    <row r="289" spans="2:20" ht="14.25" customHeight="1" x14ac:dyDescent="0.25">
      <c r="B289" s="34"/>
      <c r="R289" s="35"/>
      <c r="S289" s="36"/>
      <c r="T289" s="36"/>
    </row>
    <row r="290" spans="2:20" ht="14.25" customHeight="1" x14ac:dyDescent="0.25">
      <c r="B290" s="34"/>
      <c r="R290" s="35"/>
      <c r="S290" s="36"/>
      <c r="T290" s="36"/>
    </row>
    <row r="291" spans="2:20" ht="14.25" customHeight="1" x14ac:dyDescent="0.25">
      <c r="B291" s="34"/>
      <c r="R291" s="35"/>
      <c r="S291" s="36"/>
      <c r="T291" s="36"/>
    </row>
    <row r="292" spans="2:20" ht="14.25" customHeight="1" x14ac:dyDescent="0.25">
      <c r="B292" s="34"/>
      <c r="R292" s="35"/>
      <c r="S292" s="36"/>
      <c r="T292" s="36"/>
    </row>
    <row r="293" spans="2:20" ht="14.25" customHeight="1" x14ac:dyDescent="0.25">
      <c r="B293" s="34"/>
      <c r="R293" s="35"/>
      <c r="S293" s="36"/>
      <c r="T293" s="36"/>
    </row>
    <row r="294" spans="2:20" ht="14.25" customHeight="1" x14ac:dyDescent="0.25">
      <c r="B294" s="34"/>
      <c r="R294" s="35"/>
      <c r="S294" s="36"/>
      <c r="T294" s="36"/>
    </row>
    <row r="295" spans="2:20" ht="14.25" customHeight="1" x14ac:dyDescent="0.25">
      <c r="B295" s="34"/>
      <c r="R295" s="35"/>
      <c r="S295" s="36"/>
      <c r="T295" s="36"/>
    </row>
    <row r="296" spans="2:20" ht="14.25" customHeight="1" x14ac:dyDescent="0.25">
      <c r="B296" s="34"/>
      <c r="R296" s="35"/>
      <c r="S296" s="36"/>
      <c r="T296" s="36"/>
    </row>
    <row r="297" spans="2:20" ht="14.25" customHeight="1" x14ac:dyDescent="0.25">
      <c r="B297" s="34"/>
      <c r="R297" s="35"/>
      <c r="S297" s="36"/>
      <c r="T297" s="36"/>
    </row>
    <row r="298" spans="2:20" ht="14.25" customHeight="1" x14ac:dyDescent="0.25">
      <c r="B298" s="34"/>
      <c r="R298" s="35"/>
      <c r="S298" s="36"/>
      <c r="T298" s="36"/>
    </row>
    <row r="299" spans="2:20" ht="14.25" customHeight="1" x14ac:dyDescent="0.25">
      <c r="B299" s="34"/>
      <c r="R299" s="35"/>
      <c r="S299" s="36"/>
      <c r="T299" s="36"/>
    </row>
    <row r="300" spans="2:20" ht="14.25" customHeight="1" x14ac:dyDescent="0.25">
      <c r="B300" s="34"/>
      <c r="R300" s="35"/>
      <c r="S300" s="36"/>
      <c r="T300" s="36"/>
    </row>
    <row r="301" spans="2:20" ht="14.25" customHeight="1" x14ac:dyDescent="0.25">
      <c r="B301" s="34"/>
      <c r="R301" s="35"/>
      <c r="S301" s="36"/>
      <c r="T301" s="36"/>
    </row>
    <row r="302" spans="2:20" ht="14.25" customHeight="1" x14ac:dyDescent="0.25">
      <c r="B302" s="34"/>
      <c r="R302" s="35"/>
      <c r="S302" s="36"/>
      <c r="T302" s="36"/>
    </row>
    <row r="303" spans="2:20" ht="14.25" customHeight="1" x14ac:dyDescent="0.25">
      <c r="B303" s="34"/>
      <c r="R303" s="35"/>
      <c r="S303" s="36"/>
      <c r="T303" s="36"/>
    </row>
    <row r="304" spans="2:20" ht="14.25" customHeight="1" x14ac:dyDescent="0.25">
      <c r="B304" s="34"/>
      <c r="R304" s="35"/>
      <c r="S304" s="36"/>
      <c r="T304" s="36"/>
    </row>
    <row r="305" spans="2:20" ht="14.25" customHeight="1" x14ac:dyDescent="0.25">
      <c r="B305" s="34"/>
      <c r="R305" s="35"/>
      <c r="S305" s="36"/>
      <c r="T305" s="36"/>
    </row>
    <row r="306" spans="2:20" ht="14.25" customHeight="1" x14ac:dyDescent="0.25">
      <c r="B306" s="34"/>
      <c r="R306" s="35"/>
      <c r="S306" s="36"/>
      <c r="T306" s="36"/>
    </row>
    <row r="307" spans="2:20" ht="14.25" customHeight="1" x14ac:dyDescent="0.25">
      <c r="B307" s="34"/>
      <c r="R307" s="35"/>
      <c r="S307" s="36"/>
      <c r="T307" s="36"/>
    </row>
    <row r="308" spans="2:20" ht="14.25" customHeight="1" x14ac:dyDescent="0.25">
      <c r="B308" s="34"/>
      <c r="R308" s="35"/>
      <c r="S308" s="36"/>
      <c r="T308" s="36"/>
    </row>
    <row r="309" spans="2:20" ht="14.25" customHeight="1" x14ac:dyDescent="0.25">
      <c r="B309" s="34"/>
      <c r="R309" s="35"/>
      <c r="S309" s="36"/>
      <c r="T309" s="36"/>
    </row>
    <row r="310" spans="2:20" ht="14.25" customHeight="1" x14ac:dyDescent="0.25">
      <c r="B310" s="34"/>
      <c r="R310" s="35"/>
      <c r="S310" s="36"/>
      <c r="T310" s="36"/>
    </row>
    <row r="311" spans="2:20" ht="14.25" customHeight="1" x14ac:dyDescent="0.25">
      <c r="B311" s="34"/>
      <c r="R311" s="35"/>
      <c r="S311" s="36"/>
      <c r="T311" s="36"/>
    </row>
    <row r="312" spans="2:20" ht="14.25" customHeight="1" x14ac:dyDescent="0.25">
      <c r="B312" s="34"/>
      <c r="R312" s="35"/>
      <c r="S312" s="36"/>
      <c r="T312" s="36"/>
    </row>
    <row r="313" spans="2:20" ht="14.25" customHeight="1" x14ac:dyDescent="0.25">
      <c r="B313" s="34"/>
      <c r="R313" s="35"/>
      <c r="S313" s="36"/>
      <c r="T313" s="36"/>
    </row>
    <row r="314" spans="2:20" ht="14.25" customHeight="1" x14ac:dyDescent="0.25">
      <c r="B314" s="34"/>
      <c r="R314" s="35"/>
      <c r="S314" s="36"/>
      <c r="T314" s="36"/>
    </row>
    <row r="315" spans="2:20" ht="14.25" customHeight="1" x14ac:dyDescent="0.25">
      <c r="B315" s="34"/>
      <c r="R315" s="35"/>
      <c r="S315" s="36"/>
      <c r="T315" s="36"/>
    </row>
    <row r="316" spans="2:20" ht="14.25" customHeight="1" x14ac:dyDescent="0.25">
      <c r="B316" s="34"/>
      <c r="R316" s="35"/>
      <c r="S316" s="36"/>
      <c r="T316" s="36"/>
    </row>
    <row r="317" spans="2:20" ht="14.25" customHeight="1" x14ac:dyDescent="0.25">
      <c r="B317" s="34"/>
      <c r="R317" s="35"/>
      <c r="S317" s="36"/>
      <c r="T317" s="36"/>
    </row>
    <row r="318" spans="2:20" ht="14.25" customHeight="1" x14ac:dyDescent="0.25">
      <c r="B318" s="34"/>
      <c r="R318" s="35"/>
      <c r="S318" s="36"/>
      <c r="T318" s="36"/>
    </row>
    <row r="319" spans="2:20" ht="14.25" customHeight="1" x14ac:dyDescent="0.25">
      <c r="B319" s="34"/>
      <c r="R319" s="35"/>
      <c r="S319" s="36"/>
      <c r="T319" s="36"/>
    </row>
    <row r="320" spans="2:20" ht="14.25" customHeight="1" x14ac:dyDescent="0.25">
      <c r="B320" s="34"/>
      <c r="R320" s="35"/>
      <c r="S320" s="36"/>
      <c r="T320" s="36"/>
    </row>
    <row r="321" spans="2:20" ht="14.25" customHeight="1" x14ac:dyDescent="0.25">
      <c r="B321" s="34"/>
      <c r="R321" s="35"/>
      <c r="S321" s="36"/>
      <c r="T321" s="36"/>
    </row>
    <row r="322" spans="2:20" ht="14.25" customHeight="1" x14ac:dyDescent="0.25">
      <c r="B322" s="34"/>
      <c r="R322" s="35"/>
      <c r="S322" s="36"/>
      <c r="T322" s="36"/>
    </row>
    <row r="323" spans="2:20" ht="14.25" customHeight="1" x14ac:dyDescent="0.25">
      <c r="B323" s="34"/>
      <c r="R323" s="35"/>
      <c r="S323" s="36"/>
      <c r="T323" s="36"/>
    </row>
    <row r="324" spans="2:20" ht="14.25" customHeight="1" x14ac:dyDescent="0.25">
      <c r="B324" s="34"/>
      <c r="R324" s="35"/>
      <c r="S324" s="36"/>
      <c r="T324" s="36"/>
    </row>
    <row r="325" spans="2:20" ht="14.25" customHeight="1" x14ac:dyDescent="0.25">
      <c r="B325" s="34"/>
      <c r="R325" s="35"/>
      <c r="S325" s="36"/>
      <c r="T325" s="36"/>
    </row>
    <row r="326" spans="2:20" ht="14.25" customHeight="1" x14ac:dyDescent="0.25">
      <c r="B326" s="34"/>
      <c r="R326" s="35"/>
      <c r="S326" s="36"/>
      <c r="T326" s="36"/>
    </row>
    <row r="327" spans="2:20" ht="14.25" customHeight="1" x14ac:dyDescent="0.25">
      <c r="B327" s="34"/>
      <c r="R327" s="35"/>
      <c r="S327" s="36"/>
      <c r="T327" s="36"/>
    </row>
    <row r="328" spans="2:20" ht="14.25" customHeight="1" x14ac:dyDescent="0.25">
      <c r="B328" s="34"/>
      <c r="R328" s="35"/>
      <c r="S328" s="36"/>
      <c r="T328" s="36"/>
    </row>
    <row r="329" spans="2:20" ht="14.25" customHeight="1" x14ac:dyDescent="0.25">
      <c r="B329" s="34"/>
      <c r="R329" s="35"/>
      <c r="S329" s="36"/>
      <c r="T329" s="36"/>
    </row>
    <row r="330" spans="2:20" ht="14.25" customHeight="1" x14ac:dyDescent="0.25">
      <c r="B330" s="34"/>
      <c r="R330" s="35"/>
      <c r="S330" s="36"/>
      <c r="T330" s="36"/>
    </row>
    <row r="331" spans="2:20" ht="14.25" customHeight="1" x14ac:dyDescent="0.25">
      <c r="B331" s="34"/>
      <c r="R331" s="35"/>
      <c r="S331" s="36"/>
      <c r="T331" s="36"/>
    </row>
    <row r="332" spans="2:20" ht="14.25" customHeight="1" x14ac:dyDescent="0.25">
      <c r="B332" s="34"/>
      <c r="R332" s="35"/>
      <c r="S332" s="36"/>
      <c r="T332" s="36"/>
    </row>
    <row r="333" spans="2:20" ht="14.25" customHeight="1" x14ac:dyDescent="0.25">
      <c r="B333" s="34"/>
      <c r="R333" s="35"/>
      <c r="S333" s="36"/>
      <c r="T333" s="36"/>
    </row>
    <row r="334" spans="2:20" ht="14.25" customHeight="1" x14ac:dyDescent="0.25">
      <c r="B334" s="34"/>
      <c r="R334" s="35"/>
      <c r="S334" s="36"/>
      <c r="T334" s="36"/>
    </row>
    <row r="335" spans="2:20" ht="14.25" customHeight="1" x14ac:dyDescent="0.25">
      <c r="B335" s="34"/>
      <c r="R335" s="35"/>
      <c r="S335" s="36"/>
      <c r="T335" s="36"/>
    </row>
    <row r="336" spans="2:20" ht="14.25" customHeight="1" x14ac:dyDescent="0.25">
      <c r="B336" s="34"/>
      <c r="R336" s="35"/>
      <c r="S336" s="36"/>
      <c r="T336" s="36"/>
    </row>
    <row r="337" spans="2:20" ht="14.25" customHeight="1" x14ac:dyDescent="0.25">
      <c r="B337" s="34"/>
      <c r="R337" s="35"/>
      <c r="S337" s="36"/>
      <c r="T337" s="36"/>
    </row>
    <row r="338" spans="2:20" ht="14.25" customHeight="1" x14ac:dyDescent="0.25">
      <c r="B338" s="34"/>
      <c r="R338" s="35"/>
      <c r="S338" s="36"/>
      <c r="T338" s="36"/>
    </row>
    <row r="339" spans="2:20" ht="14.25" customHeight="1" x14ac:dyDescent="0.25">
      <c r="B339" s="34"/>
      <c r="R339" s="35"/>
      <c r="S339" s="36"/>
      <c r="T339" s="36"/>
    </row>
    <row r="340" spans="2:20" ht="14.25" customHeight="1" x14ac:dyDescent="0.25">
      <c r="B340" s="34"/>
      <c r="R340" s="35"/>
      <c r="S340" s="36"/>
      <c r="T340" s="36"/>
    </row>
    <row r="341" spans="2:20" ht="14.25" customHeight="1" x14ac:dyDescent="0.25">
      <c r="B341" s="34"/>
      <c r="R341" s="35"/>
      <c r="S341" s="36"/>
      <c r="T341" s="36"/>
    </row>
    <row r="342" spans="2:20" ht="14.25" customHeight="1" x14ac:dyDescent="0.25">
      <c r="B342" s="34"/>
      <c r="R342" s="35"/>
      <c r="S342" s="36"/>
      <c r="T342" s="36"/>
    </row>
    <row r="343" spans="2:20" ht="14.25" customHeight="1" x14ac:dyDescent="0.25">
      <c r="B343" s="34"/>
      <c r="R343" s="35"/>
      <c r="S343" s="36"/>
      <c r="T343" s="36"/>
    </row>
    <row r="344" spans="2:20" ht="14.25" customHeight="1" x14ac:dyDescent="0.25">
      <c r="B344" s="34"/>
      <c r="R344" s="35"/>
      <c r="S344" s="36"/>
      <c r="T344" s="36"/>
    </row>
    <row r="345" spans="2:20" ht="14.25" customHeight="1" x14ac:dyDescent="0.25">
      <c r="B345" s="34"/>
      <c r="R345" s="35"/>
      <c r="S345" s="36"/>
      <c r="T345" s="36"/>
    </row>
    <row r="346" spans="2:20" ht="14.25" customHeight="1" x14ac:dyDescent="0.25">
      <c r="B346" s="34"/>
      <c r="R346" s="35"/>
      <c r="S346" s="36"/>
      <c r="T346" s="36"/>
    </row>
    <row r="347" spans="2:20" ht="14.25" customHeight="1" x14ac:dyDescent="0.25">
      <c r="B347" s="34"/>
      <c r="R347" s="35"/>
      <c r="S347" s="36"/>
      <c r="T347" s="36"/>
    </row>
    <row r="348" spans="2:20" ht="14.25" customHeight="1" x14ac:dyDescent="0.25">
      <c r="B348" s="34"/>
      <c r="R348" s="35"/>
      <c r="S348" s="36"/>
      <c r="T348" s="36"/>
    </row>
    <row r="349" spans="2:20" ht="14.25" customHeight="1" x14ac:dyDescent="0.25">
      <c r="B349" s="34"/>
      <c r="R349" s="35"/>
      <c r="S349" s="36"/>
      <c r="T349" s="36"/>
    </row>
    <row r="350" spans="2:20" ht="14.25" customHeight="1" x14ac:dyDescent="0.25">
      <c r="B350" s="34"/>
      <c r="R350" s="35"/>
      <c r="S350" s="36"/>
      <c r="T350" s="36"/>
    </row>
    <row r="351" spans="2:20" ht="14.25" customHeight="1" x14ac:dyDescent="0.25">
      <c r="B351" s="34"/>
      <c r="R351" s="35"/>
      <c r="S351" s="36"/>
      <c r="T351" s="36"/>
    </row>
    <row r="352" spans="2:20" ht="14.25" customHeight="1" x14ac:dyDescent="0.25">
      <c r="B352" s="34"/>
      <c r="R352" s="35"/>
      <c r="S352" s="36"/>
      <c r="T352" s="36"/>
    </row>
    <row r="353" spans="2:20" ht="14.25" customHeight="1" x14ac:dyDescent="0.25">
      <c r="B353" s="34"/>
      <c r="R353" s="35"/>
      <c r="S353" s="36"/>
      <c r="T353" s="36"/>
    </row>
    <row r="354" spans="2:20" ht="14.25" customHeight="1" x14ac:dyDescent="0.25">
      <c r="B354" s="34"/>
      <c r="R354" s="35"/>
      <c r="S354" s="36"/>
      <c r="T354" s="36"/>
    </row>
    <row r="355" spans="2:20" ht="14.25" customHeight="1" x14ac:dyDescent="0.25">
      <c r="B355" s="34"/>
      <c r="R355" s="35"/>
      <c r="S355" s="36"/>
      <c r="T355" s="36"/>
    </row>
    <row r="356" spans="2:20" ht="14.25" customHeight="1" x14ac:dyDescent="0.25">
      <c r="B356" s="34"/>
      <c r="R356" s="35"/>
      <c r="S356" s="36"/>
      <c r="T356" s="36"/>
    </row>
    <row r="357" spans="2:20" ht="14.25" customHeight="1" x14ac:dyDescent="0.25">
      <c r="B357" s="34"/>
      <c r="R357" s="35"/>
      <c r="S357" s="36"/>
      <c r="T357" s="36"/>
    </row>
    <row r="358" spans="2:20" ht="14.25" customHeight="1" x14ac:dyDescent="0.25">
      <c r="B358" s="34"/>
      <c r="R358" s="35"/>
      <c r="S358" s="36"/>
      <c r="T358" s="36"/>
    </row>
    <row r="359" spans="2:20" ht="14.25" customHeight="1" x14ac:dyDescent="0.25">
      <c r="B359" s="34"/>
      <c r="R359" s="35"/>
      <c r="S359" s="36"/>
      <c r="T359" s="36"/>
    </row>
    <row r="360" spans="2:20" ht="14.25" customHeight="1" x14ac:dyDescent="0.25">
      <c r="B360" s="34"/>
      <c r="R360" s="35"/>
      <c r="S360" s="36"/>
      <c r="T360" s="36"/>
    </row>
    <row r="361" spans="2:20" ht="14.25" customHeight="1" x14ac:dyDescent="0.25">
      <c r="B361" s="34"/>
      <c r="R361" s="35"/>
      <c r="S361" s="36"/>
      <c r="T361" s="36"/>
    </row>
    <row r="362" spans="2:20" ht="14.25" customHeight="1" x14ac:dyDescent="0.25">
      <c r="B362" s="34"/>
      <c r="R362" s="35"/>
      <c r="S362" s="36"/>
      <c r="T362" s="36"/>
    </row>
    <row r="363" spans="2:20" ht="14.25" customHeight="1" x14ac:dyDescent="0.25">
      <c r="B363" s="34"/>
      <c r="R363" s="35"/>
      <c r="S363" s="36"/>
      <c r="T363" s="36"/>
    </row>
    <row r="364" spans="2:20" ht="14.25" customHeight="1" x14ac:dyDescent="0.25">
      <c r="B364" s="34"/>
      <c r="R364" s="35"/>
      <c r="S364" s="36"/>
      <c r="T364" s="36"/>
    </row>
    <row r="365" spans="2:20" ht="14.25" customHeight="1" x14ac:dyDescent="0.25">
      <c r="B365" s="34"/>
      <c r="R365" s="35"/>
      <c r="S365" s="36"/>
      <c r="T365" s="36"/>
    </row>
    <row r="366" spans="2:20" ht="14.25" customHeight="1" x14ac:dyDescent="0.25">
      <c r="B366" s="34"/>
      <c r="R366" s="35"/>
      <c r="S366" s="36"/>
      <c r="T366" s="36"/>
    </row>
    <row r="367" spans="2:20" ht="14.25" customHeight="1" x14ac:dyDescent="0.25">
      <c r="B367" s="34"/>
      <c r="R367" s="35"/>
      <c r="S367" s="36"/>
      <c r="T367" s="36"/>
    </row>
    <row r="368" spans="2:20" ht="14.25" customHeight="1" x14ac:dyDescent="0.25">
      <c r="B368" s="34"/>
      <c r="R368" s="35"/>
      <c r="S368" s="36"/>
      <c r="T368" s="36"/>
    </row>
    <row r="369" spans="2:20" ht="14.25" customHeight="1" x14ac:dyDescent="0.25">
      <c r="B369" s="34"/>
      <c r="R369" s="35"/>
      <c r="S369" s="36"/>
      <c r="T369" s="36"/>
    </row>
    <row r="370" spans="2:20" ht="14.25" customHeight="1" x14ac:dyDescent="0.25">
      <c r="B370" s="34"/>
      <c r="R370" s="35"/>
      <c r="S370" s="36"/>
      <c r="T370" s="36"/>
    </row>
    <row r="371" spans="2:20" ht="14.25" customHeight="1" x14ac:dyDescent="0.25">
      <c r="B371" s="34"/>
      <c r="R371" s="35"/>
      <c r="S371" s="36"/>
      <c r="T371" s="36"/>
    </row>
    <row r="372" spans="2:20" ht="14.25" customHeight="1" x14ac:dyDescent="0.25">
      <c r="B372" s="34"/>
      <c r="R372" s="35"/>
      <c r="S372" s="36"/>
      <c r="T372" s="36"/>
    </row>
    <row r="373" spans="2:20" ht="14.25" customHeight="1" x14ac:dyDescent="0.25">
      <c r="B373" s="34"/>
      <c r="R373" s="35"/>
      <c r="S373" s="36"/>
      <c r="T373" s="36"/>
    </row>
    <row r="374" spans="2:20" ht="14.25" customHeight="1" x14ac:dyDescent="0.25">
      <c r="B374" s="34"/>
      <c r="R374" s="35"/>
      <c r="S374" s="36"/>
      <c r="T374" s="36"/>
    </row>
    <row r="375" spans="2:20" ht="14.25" customHeight="1" x14ac:dyDescent="0.25">
      <c r="B375" s="34"/>
      <c r="R375" s="35"/>
      <c r="S375" s="36"/>
      <c r="T375" s="36"/>
    </row>
    <row r="376" spans="2:20" ht="14.25" customHeight="1" x14ac:dyDescent="0.25">
      <c r="B376" s="34"/>
      <c r="R376" s="35"/>
      <c r="S376" s="36"/>
      <c r="T376" s="36"/>
    </row>
    <row r="377" spans="2:20" ht="14.25" customHeight="1" x14ac:dyDescent="0.25">
      <c r="B377" s="34"/>
      <c r="R377" s="35"/>
      <c r="S377" s="36"/>
      <c r="T377" s="36"/>
    </row>
    <row r="378" spans="2:20" ht="14.25" customHeight="1" x14ac:dyDescent="0.25">
      <c r="B378" s="34"/>
      <c r="R378" s="35"/>
      <c r="S378" s="36"/>
      <c r="T378" s="36"/>
    </row>
    <row r="379" spans="2:20" ht="14.25" customHeight="1" x14ac:dyDescent="0.25">
      <c r="B379" s="34"/>
      <c r="R379" s="35"/>
      <c r="S379" s="36"/>
      <c r="T379" s="36"/>
    </row>
    <row r="380" spans="2:20" ht="14.25" customHeight="1" x14ac:dyDescent="0.25">
      <c r="B380" s="34"/>
      <c r="R380" s="35"/>
      <c r="S380" s="36"/>
      <c r="T380" s="36"/>
    </row>
    <row r="381" spans="2:20" ht="14.25" customHeight="1" x14ac:dyDescent="0.25">
      <c r="B381" s="34"/>
      <c r="R381" s="35"/>
      <c r="S381" s="36"/>
      <c r="T381" s="36"/>
    </row>
    <row r="382" spans="2:20" ht="14.25" customHeight="1" x14ac:dyDescent="0.25">
      <c r="B382" s="34"/>
      <c r="R382" s="35"/>
      <c r="S382" s="36"/>
      <c r="T382" s="36"/>
    </row>
    <row r="383" spans="2:20" ht="14.25" customHeight="1" x14ac:dyDescent="0.25">
      <c r="B383" s="34"/>
      <c r="R383" s="35"/>
      <c r="S383" s="36"/>
      <c r="T383" s="36"/>
    </row>
    <row r="384" spans="2:20" ht="14.25" customHeight="1" x14ac:dyDescent="0.25">
      <c r="B384" s="34"/>
      <c r="R384" s="35"/>
      <c r="S384" s="36"/>
      <c r="T384" s="36"/>
    </row>
    <row r="385" spans="2:20" ht="14.25" customHeight="1" x14ac:dyDescent="0.25">
      <c r="B385" s="34"/>
      <c r="R385" s="35"/>
      <c r="S385" s="36"/>
      <c r="T385" s="36"/>
    </row>
    <row r="386" spans="2:20" ht="14.25" customHeight="1" x14ac:dyDescent="0.25">
      <c r="B386" s="34"/>
      <c r="R386" s="35"/>
      <c r="S386" s="36"/>
      <c r="T386" s="36"/>
    </row>
    <row r="387" spans="2:20" ht="14.25" customHeight="1" x14ac:dyDescent="0.25">
      <c r="B387" s="34"/>
      <c r="R387" s="35"/>
      <c r="S387" s="36"/>
      <c r="T387" s="36"/>
    </row>
    <row r="388" spans="2:20" ht="14.25" customHeight="1" x14ac:dyDescent="0.25">
      <c r="B388" s="34"/>
      <c r="R388" s="35"/>
      <c r="S388" s="36"/>
      <c r="T388" s="36"/>
    </row>
    <row r="389" spans="2:20" ht="14.25" customHeight="1" x14ac:dyDescent="0.25">
      <c r="B389" s="34"/>
      <c r="R389" s="35"/>
      <c r="S389" s="36"/>
      <c r="T389" s="36"/>
    </row>
    <row r="390" spans="2:20" ht="14.25" customHeight="1" x14ac:dyDescent="0.25">
      <c r="B390" s="34"/>
      <c r="R390" s="35"/>
      <c r="S390" s="36"/>
      <c r="T390" s="36"/>
    </row>
    <row r="391" spans="2:20" ht="14.25" customHeight="1" x14ac:dyDescent="0.25">
      <c r="B391" s="34"/>
      <c r="R391" s="35"/>
      <c r="S391" s="36"/>
      <c r="T391" s="36"/>
    </row>
    <row r="392" spans="2:20" ht="14.25" customHeight="1" x14ac:dyDescent="0.25">
      <c r="B392" s="34"/>
      <c r="R392" s="35"/>
      <c r="S392" s="36"/>
      <c r="T392" s="36"/>
    </row>
    <row r="393" spans="2:20" ht="14.25" customHeight="1" x14ac:dyDescent="0.25">
      <c r="B393" s="34"/>
      <c r="R393" s="35"/>
      <c r="S393" s="36"/>
      <c r="T393" s="36"/>
    </row>
    <row r="394" spans="2:20" ht="14.25" customHeight="1" x14ac:dyDescent="0.25">
      <c r="B394" s="34"/>
      <c r="R394" s="35"/>
      <c r="S394" s="36"/>
      <c r="T394" s="36"/>
    </row>
    <row r="395" spans="2:20" ht="14.25" customHeight="1" x14ac:dyDescent="0.25">
      <c r="B395" s="34"/>
      <c r="R395" s="35"/>
      <c r="S395" s="36"/>
      <c r="T395" s="36"/>
    </row>
    <row r="396" spans="2:20" ht="14.25" customHeight="1" x14ac:dyDescent="0.25">
      <c r="B396" s="34"/>
      <c r="R396" s="35"/>
      <c r="S396" s="36"/>
      <c r="T396" s="36"/>
    </row>
    <row r="397" spans="2:20" ht="14.25" customHeight="1" x14ac:dyDescent="0.25">
      <c r="B397" s="34"/>
      <c r="R397" s="35"/>
      <c r="S397" s="36"/>
      <c r="T397" s="36"/>
    </row>
    <row r="398" spans="2:20" ht="14.25" customHeight="1" x14ac:dyDescent="0.25">
      <c r="B398" s="34"/>
      <c r="R398" s="35"/>
      <c r="S398" s="36"/>
      <c r="T398" s="36"/>
    </row>
    <row r="399" spans="2:20" ht="14.25" customHeight="1" x14ac:dyDescent="0.25">
      <c r="B399" s="34"/>
      <c r="R399" s="35"/>
      <c r="S399" s="36"/>
      <c r="T399" s="36"/>
    </row>
    <row r="400" spans="2:20" ht="14.25" customHeight="1" x14ac:dyDescent="0.25">
      <c r="B400" s="34"/>
      <c r="R400" s="35"/>
      <c r="S400" s="36"/>
      <c r="T400" s="36"/>
    </row>
    <row r="401" spans="2:20" ht="14.25" customHeight="1" x14ac:dyDescent="0.25">
      <c r="B401" s="34"/>
      <c r="R401" s="35"/>
      <c r="S401" s="36"/>
      <c r="T401" s="36"/>
    </row>
    <row r="402" spans="2:20" ht="14.25" customHeight="1" x14ac:dyDescent="0.25">
      <c r="B402" s="34"/>
      <c r="R402" s="35"/>
      <c r="S402" s="36"/>
      <c r="T402" s="36"/>
    </row>
    <row r="403" spans="2:20" ht="14.25" customHeight="1" x14ac:dyDescent="0.25">
      <c r="B403" s="34"/>
      <c r="R403" s="35"/>
      <c r="S403" s="36"/>
      <c r="T403" s="36"/>
    </row>
    <row r="404" spans="2:20" ht="14.25" customHeight="1" x14ac:dyDescent="0.25">
      <c r="B404" s="34"/>
      <c r="R404" s="35"/>
      <c r="S404" s="36"/>
      <c r="T404" s="36"/>
    </row>
    <row r="405" spans="2:20" ht="14.25" customHeight="1" x14ac:dyDescent="0.25">
      <c r="B405" s="34"/>
      <c r="R405" s="35"/>
      <c r="S405" s="36"/>
      <c r="T405" s="36"/>
    </row>
    <row r="406" spans="2:20" ht="14.25" customHeight="1" x14ac:dyDescent="0.25">
      <c r="B406" s="34"/>
      <c r="R406" s="35"/>
      <c r="S406" s="36"/>
      <c r="T406" s="36"/>
    </row>
    <row r="407" spans="2:20" ht="14.25" customHeight="1" x14ac:dyDescent="0.25">
      <c r="B407" s="34"/>
      <c r="R407" s="35"/>
      <c r="S407" s="36"/>
      <c r="T407" s="36"/>
    </row>
    <row r="408" spans="2:20" ht="14.25" customHeight="1" x14ac:dyDescent="0.25">
      <c r="B408" s="34"/>
      <c r="R408" s="35"/>
      <c r="S408" s="36"/>
      <c r="T408" s="36"/>
    </row>
    <row r="409" spans="2:20" ht="14.25" customHeight="1" x14ac:dyDescent="0.25">
      <c r="B409" s="34"/>
      <c r="R409" s="35"/>
      <c r="S409" s="36"/>
      <c r="T409" s="36"/>
    </row>
    <row r="410" spans="2:20" ht="14.25" customHeight="1" x14ac:dyDescent="0.25">
      <c r="B410" s="34"/>
      <c r="R410" s="35"/>
      <c r="S410" s="36"/>
      <c r="T410" s="36"/>
    </row>
    <row r="411" spans="2:20" ht="14.25" customHeight="1" x14ac:dyDescent="0.25">
      <c r="B411" s="34"/>
      <c r="R411" s="35"/>
      <c r="S411" s="36"/>
      <c r="T411" s="36"/>
    </row>
    <row r="412" spans="2:20" ht="14.25" customHeight="1" x14ac:dyDescent="0.25">
      <c r="B412" s="34"/>
      <c r="R412" s="35"/>
      <c r="S412" s="36"/>
      <c r="T412" s="36"/>
    </row>
    <row r="413" spans="2:20" ht="14.25" customHeight="1" x14ac:dyDescent="0.25">
      <c r="B413" s="34"/>
      <c r="R413" s="35"/>
      <c r="S413" s="36"/>
      <c r="T413" s="36"/>
    </row>
    <row r="414" spans="2:20" ht="14.25" customHeight="1" x14ac:dyDescent="0.25">
      <c r="B414" s="34"/>
      <c r="R414" s="35"/>
      <c r="S414" s="36"/>
      <c r="T414" s="36"/>
    </row>
    <row r="415" spans="2:20" ht="14.25" customHeight="1" x14ac:dyDescent="0.25">
      <c r="B415" s="34"/>
      <c r="R415" s="35"/>
      <c r="S415" s="36"/>
      <c r="T415" s="36"/>
    </row>
    <row r="416" spans="2:20" ht="14.25" customHeight="1" x14ac:dyDescent="0.25">
      <c r="B416" s="34"/>
      <c r="R416" s="35"/>
      <c r="S416" s="36"/>
      <c r="T416" s="36"/>
    </row>
    <row r="417" spans="2:20" ht="14.25" customHeight="1" x14ac:dyDescent="0.25">
      <c r="B417" s="34"/>
      <c r="R417" s="35"/>
      <c r="S417" s="36"/>
      <c r="T417" s="36"/>
    </row>
    <row r="418" spans="2:20" ht="14.25" customHeight="1" x14ac:dyDescent="0.25">
      <c r="B418" s="34"/>
      <c r="R418" s="35"/>
      <c r="S418" s="36"/>
      <c r="T418" s="36"/>
    </row>
    <row r="419" spans="2:20" ht="14.25" customHeight="1" x14ac:dyDescent="0.25">
      <c r="B419" s="34"/>
      <c r="R419" s="35"/>
      <c r="S419" s="36"/>
      <c r="T419" s="36"/>
    </row>
    <row r="420" spans="2:20" ht="14.25" customHeight="1" x14ac:dyDescent="0.25">
      <c r="B420" s="34"/>
      <c r="R420" s="35"/>
      <c r="S420" s="36"/>
      <c r="T420" s="36"/>
    </row>
    <row r="421" spans="2:20" ht="14.25" customHeight="1" x14ac:dyDescent="0.25">
      <c r="B421" s="34"/>
      <c r="R421" s="35"/>
      <c r="S421" s="36"/>
      <c r="T421" s="36"/>
    </row>
    <row r="422" spans="2:20" ht="14.25" customHeight="1" x14ac:dyDescent="0.25">
      <c r="B422" s="34"/>
      <c r="R422" s="35"/>
      <c r="S422" s="36"/>
      <c r="T422" s="36"/>
    </row>
    <row r="423" spans="2:20" ht="14.25" customHeight="1" x14ac:dyDescent="0.25">
      <c r="B423" s="34"/>
      <c r="R423" s="35"/>
      <c r="S423" s="36"/>
      <c r="T423" s="36"/>
    </row>
    <row r="424" spans="2:20" ht="14.25" customHeight="1" x14ac:dyDescent="0.25">
      <c r="B424" s="34"/>
      <c r="R424" s="35"/>
      <c r="S424" s="36"/>
      <c r="T424" s="36"/>
    </row>
    <row r="425" spans="2:20" ht="14.25" customHeight="1" x14ac:dyDescent="0.25">
      <c r="B425" s="34"/>
      <c r="R425" s="35"/>
      <c r="S425" s="36"/>
      <c r="T425" s="36"/>
    </row>
    <row r="426" spans="2:20" ht="14.25" customHeight="1" x14ac:dyDescent="0.25">
      <c r="B426" s="34"/>
      <c r="R426" s="35"/>
      <c r="S426" s="36"/>
      <c r="T426" s="36"/>
    </row>
    <row r="427" spans="2:20" ht="14.25" customHeight="1" x14ac:dyDescent="0.25">
      <c r="B427" s="34"/>
      <c r="R427" s="35"/>
      <c r="S427" s="36"/>
      <c r="T427" s="36"/>
    </row>
    <row r="428" spans="2:20" ht="14.25" customHeight="1" x14ac:dyDescent="0.25">
      <c r="B428" s="34"/>
      <c r="R428" s="35"/>
      <c r="S428" s="36"/>
      <c r="T428" s="36"/>
    </row>
    <row r="429" spans="2:20" ht="14.25" customHeight="1" x14ac:dyDescent="0.25">
      <c r="B429" s="34"/>
      <c r="R429" s="35"/>
      <c r="S429" s="36"/>
      <c r="T429" s="36"/>
    </row>
    <row r="430" spans="2:20" ht="14.25" customHeight="1" x14ac:dyDescent="0.25">
      <c r="B430" s="34"/>
      <c r="R430" s="35"/>
      <c r="S430" s="36"/>
      <c r="T430" s="36"/>
    </row>
    <row r="431" spans="2:20" ht="14.25" customHeight="1" x14ac:dyDescent="0.25">
      <c r="B431" s="34"/>
      <c r="R431" s="35"/>
      <c r="S431" s="36"/>
      <c r="T431" s="36"/>
    </row>
    <row r="432" spans="2:20" ht="14.25" customHeight="1" x14ac:dyDescent="0.25">
      <c r="B432" s="34"/>
      <c r="R432" s="35"/>
      <c r="S432" s="36"/>
      <c r="T432" s="36"/>
    </row>
    <row r="433" spans="2:20" ht="14.25" customHeight="1" x14ac:dyDescent="0.25">
      <c r="B433" s="34"/>
      <c r="R433" s="35"/>
      <c r="S433" s="36"/>
      <c r="T433" s="36"/>
    </row>
    <row r="434" spans="2:20" ht="14.25" customHeight="1" x14ac:dyDescent="0.25">
      <c r="B434" s="34"/>
      <c r="R434" s="35"/>
      <c r="S434" s="36"/>
      <c r="T434" s="36"/>
    </row>
    <row r="435" spans="2:20" ht="14.25" customHeight="1" x14ac:dyDescent="0.25">
      <c r="B435" s="34"/>
      <c r="R435" s="35"/>
      <c r="S435" s="36"/>
      <c r="T435" s="36"/>
    </row>
    <row r="436" spans="2:20" ht="14.25" customHeight="1" x14ac:dyDescent="0.25">
      <c r="B436" s="34"/>
      <c r="R436" s="35"/>
      <c r="S436" s="36"/>
      <c r="T436" s="36"/>
    </row>
    <row r="437" spans="2:20" ht="14.25" customHeight="1" x14ac:dyDescent="0.25">
      <c r="B437" s="34"/>
      <c r="R437" s="35"/>
      <c r="S437" s="36"/>
      <c r="T437" s="36"/>
    </row>
    <row r="438" spans="2:20" ht="14.25" customHeight="1" x14ac:dyDescent="0.25">
      <c r="B438" s="34"/>
      <c r="R438" s="35"/>
      <c r="S438" s="36"/>
      <c r="T438" s="36"/>
    </row>
    <row r="439" spans="2:20" ht="14.25" customHeight="1" x14ac:dyDescent="0.25">
      <c r="B439" s="34"/>
      <c r="R439" s="35"/>
      <c r="S439" s="36"/>
      <c r="T439" s="36"/>
    </row>
    <row r="440" spans="2:20" ht="14.25" customHeight="1" x14ac:dyDescent="0.25">
      <c r="B440" s="34"/>
      <c r="R440" s="35"/>
      <c r="S440" s="36"/>
      <c r="T440" s="36"/>
    </row>
    <row r="441" spans="2:20" ht="14.25" customHeight="1" x14ac:dyDescent="0.25">
      <c r="B441" s="34"/>
      <c r="R441" s="35"/>
      <c r="S441" s="36"/>
      <c r="T441" s="36"/>
    </row>
    <row r="442" spans="2:20" ht="14.25" customHeight="1" x14ac:dyDescent="0.25">
      <c r="B442" s="34"/>
      <c r="R442" s="35"/>
      <c r="S442" s="36"/>
      <c r="T442" s="36"/>
    </row>
    <row r="443" spans="2:20" ht="14.25" customHeight="1" x14ac:dyDescent="0.25">
      <c r="B443" s="34"/>
      <c r="R443" s="35"/>
      <c r="S443" s="36"/>
      <c r="T443" s="36"/>
    </row>
    <row r="444" spans="2:20" ht="14.25" customHeight="1" x14ac:dyDescent="0.25">
      <c r="B444" s="34"/>
      <c r="R444" s="35"/>
      <c r="S444" s="36"/>
      <c r="T444" s="36"/>
    </row>
    <row r="445" spans="2:20" ht="14.25" customHeight="1" x14ac:dyDescent="0.25">
      <c r="B445" s="34"/>
      <c r="R445" s="35"/>
      <c r="S445" s="36"/>
      <c r="T445" s="36"/>
    </row>
    <row r="446" spans="2:20" ht="14.25" customHeight="1" x14ac:dyDescent="0.25">
      <c r="B446" s="34"/>
      <c r="R446" s="35"/>
      <c r="S446" s="36"/>
      <c r="T446" s="36"/>
    </row>
    <row r="447" spans="2:20" ht="14.25" customHeight="1" x14ac:dyDescent="0.25">
      <c r="B447" s="34"/>
      <c r="R447" s="35"/>
      <c r="S447" s="36"/>
      <c r="T447" s="36"/>
    </row>
    <row r="448" spans="2:20" ht="14.25" customHeight="1" x14ac:dyDescent="0.25">
      <c r="B448" s="34"/>
      <c r="R448" s="35"/>
      <c r="S448" s="36"/>
      <c r="T448" s="36"/>
    </row>
    <row r="449" spans="2:20" ht="14.25" customHeight="1" x14ac:dyDescent="0.25">
      <c r="B449" s="34"/>
      <c r="R449" s="35"/>
      <c r="S449" s="36"/>
      <c r="T449" s="36"/>
    </row>
    <row r="450" spans="2:20" ht="14.25" customHeight="1" x14ac:dyDescent="0.25">
      <c r="B450" s="34"/>
      <c r="R450" s="35"/>
      <c r="S450" s="36"/>
      <c r="T450" s="36"/>
    </row>
    <row r="451" spans="2:20" ht="14.25" customHeight="1" x14ac:dyDescent="0.25">
      <c r="B451" s="34"/>
      <c r="R451" s="35"/>
      <c r="S451" s="36"/>
      <c r="T451" s="36"/>
    </row>
    <row r="452" spans="2:20" ht="14.25" customHeight="1" x14ac:dyDescent="0.25">
      <c r="B452" s="34"/>
      <c r="R452" s="35"/>
      <c r="S452" s="36"/>
      <c r="T452" s="36"/>
    </row>
    <row r="453" spans="2:20" ht="14.25" customHeight="1" x14ac:dyDescent="0.25">
      <c r="B453" s="34"/>
      <c r="R453" s="35"/>
      <c r="S453" s="36"/>
      <c r="T453" s="36"/>
    </row>
    <row r="454" spans="2:20" ht="14.25" customHeight="1" x14ac:dyDescent="0.25">
      <c r="B454" s="34"/>
      <c r="R454" s="35"/>
      <c r="S454" s="36"/>
      <c r="T454" s="36"/>
    </row>
    <row r="455" spans="2:20" ht="14.25" customHeight="1" x14ac:dyDescent="0.25">
      <c r="B455" s="34"/>
      <c r="R455" s="35"/>
      <c r="S455" s="36"/>
      <c r="T455" s="36"/>
    </row>
    <row r="456" spans="2:20" ht="14.25" customHeight="1" x14ac:dyDescent="0.25">
      <c r="B456" s="34"/>
      <c r="R456" s="35"/>
      <c r="S456" s="36"/>
      <c r="T456" s="36"/>
    </row>
    <row r="457" spans="2:20" ht="14.25" customHeight="1" x14ac:dyDescent="0.25">
      <c r="B457" s="34"/>
      <c r="R457" s="35"/>
      <c r="S457" s="36"/>
      <c r="T457" s="36"/>
    </row>
    <row r="458" spans="2:20" ht="14.25" customHeight="1" x14ac:dyDescent="0.25">
      <c r="B458" s="34"/>
      <c r="R458" s="35"/>
      <c r="S458" s="36"/>
      <c r="T458" s="36"/>
    </row>
    <row r="459" spans="2:20" ht="14.25" customHeight="1" x14ac:dyDescent="0.25">
      <c r="B459" s="34"/>
      <c r="R459" s="35"/>
      <c r="S459" s="36"/>
      <c r="T459" s="36"/>
    </row>
    <row r="460" spans="2:20" ht="14.25" customHeight="1" x14ac:dyDescent="0.25">
      <c r="B460" s="34"/>
      <c r="R460" s="35"/>
      <c r="S460" s="36"/>
      <c r="T460" s="36"/>
    </row>
    <row r="461" spans="2:20" ht="14.25" customHeight="1" x14ac:dyDescent="0.25">
      <c r="B461" s="34"/>
      <c r="R461" s="35"/>
      <c r="S461" s="36"/>
      <c r="T461" s="36"/>
    </row>
    <row r="462" spans="2:20" ht="14.25" customHeight="1" x14ac:dyDescent="0.25">
      <c r="B462" s="34"/>
      <c r="R462" s="35"/>
      <c r="S462" s="36"/>
      <c r="T462" s="36"/>
    </row>
    <row r="463" spans="2:20" ht="14.25" customHeight="1" x14ac:dyDescent="0.25">
      <c r="B463" s="34"/>
      <c r="R463" s="35"/>
      <c r="S463" s="36"/>
      <c r="T463" s="36"/>
    </row>
    <row r="464" spans="2:20" ht="14.25" customHeight="1" x14ac:dyDescent="0.25">
      <c r="B464" s="34"/>
      <c r="R464" s="35"/>
      <c r="S464" s="36"/>
      <c r="T464" s="36"/>
    </row>
    <row r="465" spans="2:20" ht="14.25" customHeight="1" x14ac:dyDescent="0.25">
      <c r="B465" s="34"/>
      <c r="R465" s="35"/>
      <c r="S465" s="36"/>
      <c r="T465" s="36"/>
    </row>
    <row r="466" spans="2:20" ht="14.25" customHeight="1" x14ac:dyDescent="0.25">
      <c r="B466" s="34"/>
      <c r="R466" s="35"/>
      <c r="S466" s="36"/>
      <c r="T466" s="36"/>
    </row>
    <row r="467" spans="2:20" ht="14.25" customHeight="1" x14ac:dyDescent="0.25">
      <c r="B467" s="34"/>
      <c r="R467" s="35"/>
      <c r="S467" s="36"/>
      <c r="T467" s="36"/>
    </row>
    <row r="468" spans="2:20" ht="14.25" customHeight="1" x14ac:dyDescent="0.25">
      <c r="B468" s="34"/>
      <c r="R468" s="35"/>
      <c r="S468" s="36"/>
      <c r="T468" s="36"/>
    </row>
    <row r="469" spans="2:20" ht="14.25" customHeight="1" x14ac:dyDescent="0.25">
      <c r="B469" s="34"/>
      <c r="R469" s="35"/>
      <c r="S469" s="36"/>
      <c r="T469" s="36"/>
    </row>
    <row r="470" spans="2:20" ht="14.25" customHeight="1" x14ac:dyDescent="0.25">
      <c r="B470" s="34"/>
      <c r="R470" s="35"/>
      <c r="S470" s="36"/>
      <c r="T470" s="36"/>
    </row>
    <row r="471" spans="2:20" ht="14.25" customHeight="1" x14ac:dyDescent="0.25">
      <c r="B471" s="34"/>
      <c r="R471" s="35"/>
      <c r="S471" s="36"/>
      <c r="T471" s="36"/>
    </row>
    <row r="472" spans="2:20" ht="14.25" customHeight="1" x14ac:dyDescent="0.25">
      <c r="B472" s="34"/>
      <c r="R472" s="35"/>
      <c r="S472" s="36"/>
      <c r="T472" s="36"/>
    </row>
    <row r="473" spans="2:20" ht="14.25" customHeight="1" x14ac:dyDescent="0.25">
      <c r="B473" s="34"/>
      <c r="R473" s="35"/>
      <c r="S473" s="36"/>
      <c r="T473" s="36"/>
    </row>
    <row r="474" spans="2:20" ht="14.25" customHeight="1" x14ac:dyDescent="0.25">
      <c r="B474" s="34"/>
      <c r="R474" s="35"/>
      <c r="S474" s="36"/>
      <c r="T474" s="36"/>
    </row>
    <row r="475" spans="2:20" ht="14.25" customHeight="1" x14ac:dyDescent="0.25">
      <c r="B475" s="34"/>
      <c r="R475" s="35"/>
      <c r="S475" s="36"/>
      <c r="T475" s="36"/>
    </row>
    <row r="476" spans="2:20" ht="14.25" customHeight="1" x14ac:dyDescent="0.25">
      <c r="B476" s="34"/>
      <c r="R476" s="35"/>
      <c r="S476" s="36"/>
      <c r="T476" s="36"/>
    </row>
    <row r="477" spans="2:20" ht="14.25" customHeight="1" x14ac:dyDescent="0.25">
      <c r="B477" s="34"/>
      <c r="R477" s="35"/>
      <c r="S477" s="36"/>
      <c r="T477" s="36"/>
    </row>
    <row r="478" spans="2:20" ht="14.25" customHeight="1" x14ac:dyDescent="0.25">
      <c r="B478" s="34"/>
      <c r="R478" s="35"/>
      <c r="S478" s="36"/>
      <c r="T478" s="36"/>
    </row>
    <row r="479" spans="2:20" ht="14.25" customHeight="1" x14ac:dyDescent="0.25">
      <c r="B479" s="34"/>
      <c r="R479" s="35"/>
      <c r="S479" s="36"/>
      <c r="T479" s="36"/>
    </row>
    <row r="480" spans="2:20" ht="14.25" customHeight="1" x14ac:dyDescent="0.25">
      <c r="B480" s="34"/>
      <c r="R480" s="35"/>
      <c r="S480" s="36"/>
      <c r="T480" s="36"/>
    </row>
    <row r="481" spans="2:20" ht="14.25" customHeight="1" x14ac:dyDescent="0.25">
      <c r="B481" s="34"/>
      <c r="R481" s="35"/>
      <c r="S481" s="36"/>
      <c r="T481" s="36"/>
    </row>
    <row r="482" spans="2:20" ht="14.25" customHeight="1" x14ac:dyDescent="0.25">
      <c r="B482" s="34"/>
      <c r="R482" s="35"/>
      <c r="S482" s="36"/>
      <c r="T482" s="36"/>
    </row>
    <row r="483" spans="2:20" ht="14.25" customHeight="1" x14ac:dyDescent="0.25">
      <c r="B483" s="34"/>
      <c r="R483" s="35"/>
      <c r="S483" s="36"/>
      <c r="T483" s="36"/>
    </row>
    <row r="484" spans="2:20" ht="14.25" customHeight="1" x14ac:dyDescent="0.25">
      <c r="B484" s="34"/>
      <c r="R484" s="35"/>
      <c r="S484" s="36"/>
      <c r="T484" s="36"/>
    </row>
    <row r="485" spans="2:20" ht="14.25" customHeight="1" x14ac:dyDescent="0.25">
      <c r="B485" s="34"/>
      <c r="R485" s="35"/>
      <c r="S485" s="36"/>
      <c r="T485" s="36"/>
    </row>
    <row r="486" spans="2:20" ht="14.25" customHeight="1" x14ac:dyDescent="0.25">
      <c r="B486" s="34"/>
      <c r="R486" s="35"/>
      <c r="S486" s="36"/>
      <c r="T486" s="36"/>
    </row>
    <row r="487" spans="2:20" ht="14.25" customHeight="1" x14ac:dyDescent="0.25">
      <c r="B487" s="34"/>
      <c r="R487" s="35"/>
      <c r="S487" s="36"/>
      <c r="T487" s="36"/>
    </row>
    <row r="488" spans="2:20" ht="14.25" customHeight="1" x14ac:dyDescent="0.25">
      <c r="B488" s="34"/>
      <c r="R488" s="35"/>
      <c r="S488" s="36"/>
      <c r="T488" s="36"/>
    </row>
    <row r="489" spans="2:20" ht="14.25" customHeight="1" x14ac:dyDescent="0.25">
      <c r="B489" s="34"/>
      <c r="R489" s="35"/>
      <c r="S489" s="36"/>
      <c r="T489" s="36"/>
    </row>
    <row r="490" spans="2:20" ht="14.25" customHeight="1" x14ac:dyDescent="0.25">
      <c r="B490" s="34"/>
      <c r="R490" s="35"/>
      <c r="S490" s="36"/>
      <c r="T490" s="36"/>
    </row>
    <row r="491" spans="2:20" ht="14.25" customHeight="1" x14ac:dyDescent="0.25">
      <c r="B491" s="34"/>
      <c r="R491" s="35"/>
      <c r="S491" s="36"/>
      <c r="T491" s="36"/>
    </row>
    <row r="492" spans="2:20" ht="14.25" customHeight="1" x14ac:dyDescent="0.25">
      <c r="B492" s="34"/>
      <c r="R492" s="35"/>
      <c r="S492" s="36"/>
      <c r="T492" s="36"/>
    </row>
    <row r="493" spans="2:20" ht="14.25" customHeight="1" x14ac:dyDescent="0.25">
      <c r="B493" s="34"/>
      <c r="R493" s="35"/>
      <c r="S493" s="36"/>
      <c r="T493" s="36"/>
    </row>
    <row r="494" spans="2:20" ht="14.25" customHeight="1" x14ac:dyDescent="0.25">
      <c r="B494" s="34"/>
      <c r="R494" s="35"/>
      <c r="S494" s="36"/>
      <c r="T494" s="36"/>
    </row>
    <row r="495" spans="2:20" ht="14.25" customHeight="1" x14ac:dyDescent="0.25">
      <c r="B495" s="34"/>
      <c r="R495" s="35"/>
      <c r="S495" s="36"/>
      <c r="T495" s="36"/>
    </row>
    <row r="496" spans="2:20" ht="14.25" customHeight="1" x14ac:dyDescent="0.25">
      <c r="B496" s="34"/>
      <c r="R496" s="35"/>
      <c r="S496" s="36"/>
      <c r="T496" s="36"/>
    </row>
    <row r="497" spans="2:20" ht="14.25" customHeight="1" x14ac:dyDescent="0.25">
      <c r="B497" s="34"/>
      <c r="R497" s="35"/>
      <c r="S497" s="36"/>
      <c r="T497" s="36"/>
    </row>
    <row r="498" spans="2:20" ht="14.25" customHeight="1" x14ac:dyDescent="0.25">
      <c r="B498" s="34"/>
      <c r="R498" s="35"/>
      <c r="S498" s="36"/>
      <c r="T498" s="36"/>
    </row>
    <row r="499" spans="2:20" ht="14.25" customHeight="1" x14ac:dyDescent="0.25">
      <c r="B499" s="34"/>
      <c r="R499" s="35"/>
      <c r="S499" s="36"/>
      <c r="T499" s="36"/>
    </row>
    <row r="500" spans="2:20" ht="14.25" customHeight="1" x14ac:dyDescent="0.25">
      <c r="B500" s="34"/>
      <c r="R500" s="35"/>
      <c r="S500" s="36"/>
      <c r="T500" s="36"/>
    </row>
    <row r="501" spans="2:20" ht="14.25" customHeight="1" x14ac:dyDescent="0.25">
      <c r="B501" s="34"/>
      <c r="R501" s="35"/>
      <c r="S501" s="36"/>
      <c r="T501" s="36"/>
    </row>
    <row r="502" spans="2:20" ht="14.25" customHeight="1" x14ac:dyDescent="0.25">
      <c r="B502" s="34"/>
      <c r="R502" s="35"/>
      <c r="S502" s="36"/>
      <c r="T502" s="36"/>
    </row>
    <row r="503" spans="2:20" ht="14.25" customHeight="1" x14ac:dyDescent="0.25">
      <c r="B503" s="34"/>
      <c r="R503" s="35"/>
      <c r="S503" s="36"/>
      <c r="T503" s="36"/>
    </row>
    <row r="504" spans="2:20" ht="14.25" customHeight="1" x14ac:dyDescent="0.25">
      <c r="B504" s="34"/>
      <c r="R504" s="35"/>
      <c r="S504" s="36"/>
      <c r="T504" s="36"/>
    </row>
    <row r="505" spans="2:20" ht="14.25" customHeight="1" x14ac:dyDescent="0.25">
      <c r="B505" s="34"/>
      <c r="R505" s="35"/>
      <c r="S505" s="36"/>
      <c r="T505" s="36"/>
    </row>
    <row r="506" spans="2:20" ht="14.25" customHeight="1" x14ac:dyDescent="0.25">
      <c r="B506" s="34"/>
      <c r="R506" s="35"/>
      <c r="S506" s="36"/>
      <c r="T506" s="36"/>
    </row>
    <row r="507" spans="2:20" ht="14.25" customHeight="1" x14ac:dyDescent="0.25">
      <c r="B507" s="34"/>
      <c r="R507" s="35"/>
      <c r="S507" s="36"/>
      <c r="T507" s="36"/>
    </row>
    <row r="508" spans="2:20" ht="14.25" customHeight="1" x14ac:dyDescent="0.25">
      <c r="B508" s="34"/>
      <c r="R508" s="35"/>
      <c r="S508" s="36"/>
      <c r="T508" s="36"/>
    </row>
    <row r="509" spans="2:20" ht="14.25" customHeight="1" x14ac:dyDescent="0.25">
      <c r="B509" s="34"/>
      <c r="R509" s="35"/>
      <c r="S509" s="36"/>
      <c r="T509" s="36"/>
    </row>
    <row r="510" spans="2:20" ht="14.25" customHeight="1" x14ac:dyDescent="0.25">
      <c r="B510" s="34"/>
      <c r="R510" s="35"/>
      <c r="S510" s="36"/>
      <c r="T510" s="36"/>
    </row>
    <row r="511" spans="2:20" ht="14.25" customHeight="1" x14ac:dyDescent="0.25">
      <c r="B511" s="34"/>
      <c r="R511" s="35"/>
      <c r="S511" s="36"/>
      <c r="T511" s="36"/>
    </row>
    <row r="512" spans="2:20" ht="14.25" customHeight="1" x14ac:dyDescent="0.25">
      <c r="B512" s="34"/>
      <c r="R512" s="35"/>
      <c r="S512" s="36"/>
      <c r="T512" s="36"/>
    </row>
    <row r="513" spans="2:20" ht="14.25" customHeight="1" x14ac:dyDescent="0.25">
      <c r="B513" s="34"/>
      <c r="R513" s="35"/>
      <c r="S513" s="36"/>
      <c r="T513" s="36"/>
    </row>
    <row r="514" spans="2:20" ht="14.25" customHeight="1" x14ac:dyDescent="0.25">
      <c r="B514" s="34"/>
      <c r="R514" s="35"/>
      <c r="S514" s="36"/>
      <c r="T514" s="36"/>
    </row>
    <row r="515" spans="2:20" ht="14.25" customHeight="1" x14ac:dyDescent="0.25">
      <c r="B515" s="34"/>
      <c r="R515" s="35"/>
      <c r="S515" s="36"/>
      <c r="T515" s="36"/>
    </row>
    <row r="516" spans="2:20" ht="14.25" customHeight="1" x14ac:dyDescent="0.25">
      <c r="B516" s="34"/>
      <c r="R516" s="35"/>
      <c r="S516" s="36"/>
      <c r="T516" s="36"/>
    </row>
    <row r="517" spans="2:20" ht="14.25" customHeight="1" x14ac:dyDescent="0.25">
      <c r="B517" s="34"/>
      <c r="R517" s="35"/>
      <c r="S517" s="36"/>
      <c r="T517" s="36"/>
    </row>
    <row r="518" spans="2:20" ht="14.25" customHeight="1" x14ac:dyDescent="0.25">
      <c r="B518" s="34"/>
      <c r="R518" s="35"/>
      <c r="S518" s="36"/>
      <c r="T518" s="36"/>
    </row>
    <row r="519" spans="2:20" ht="14.25" customHeight="1" x14ac:dyDescent="0.25">
      <c r="B519" s="34"/>
      <c r="R519" s="35"/>
      <c r="S519" s="36"/>
      <c r="T519" s="36"/>
    </row>
    <row r="520" spans="2:20" ht="14.25" customHeight="1" x14ac:dyDescent="0.25">
      <c r="B520" s="34"/>
      <c r="R520" s="35"/>
      <c r="S520" s="36"/>
      <c r="T520" s="36"/>
    </row>
    <row r="521" spans="2:20" ht="14.25" customHeight="1" x14ac:dyDescent="0.25">
      <c r="B521" s="34"/>
      <c r="R521" s="35"/>
      <c r="S521" s="36"/>
      <c r="T521" s="36"/>
    </row>
    <row r="522" spans="2:20" ht="14.25" customHeight="1" x14ac:dyDescent="0.25">
      <c r="B522" s="34"/>
      <c r="R522" s="35"/>
      <c r="S522" s="36"/>
      <c r="T522" s="36"/>
    </row>
    <row r="523" spans="2:20" ht="14.25" customHeight="1" x14ac:dyDescent="0.25">
      <c r="B523" s="34"/>
      <c r="R523" s="35"/>
      <c r="S523" s="36"/>
      <c r="T523" s="36"/>
    </row>
    <row r="524" spans="2:20" ht="14.25" customHeight="1" x14ac:dyDescent="0.25">
      <c r="B524" s="34"/>
      <c r="R524" s="35"/>
      <c r="S524" s="36"/>
      <c r="T524" s="36"/>
    </row>
    <row r="525" spans="2:20" ht="14.25" customHeight="1" x14ac:dyDescent="0.25">
      <c r="B525" s="34"/>
      <c r="R525" s="35"/>
      <c r="S525" s="36"/>
      <c r="T525" s="36"/>
    </row>
    <row r="526" spans="2:20" ht="14.25" customHeight="1" x14ac:dyDescent="0.25">
      <c r="B526" s="34"/>
      <c r="R526" s="35"/>
      <c r="S526" s="36"/>
      <c r="T526" s="36"/>
    </row>
    <row r="527" spans="2:20" ht="14.25" customHeight="1" x14ac:dyDescent="0.25">
      <c r="B527" s="34"/>
      <c r="R527" s="35"/>
      <c r="S527" s="36"/>
      <c r="T527" s="36"/>
    </row>
    <row r="528" spans="2:20" ht="14.25" customHeight="1" x14ac:dyDescent="0.25">
      <c r="B528" s="34"/>
      <c r="R528" s="35"/>
      <c r="S528" s="36"/>
      <c r="T528" s="36"/>
    </row>
    <row r="529" spans="2:20" ht="14.25" customHeight="1" x14ac:dyDescent="0.25">
      <c r="B529" s="34"/>
      <c r="R529" s="35"/>
      <c r="S529" s="36"/>
      <c r="T529" s="36"/>
    </row>
    <row r="530" spans="2:20" ht="14.25" customHeight="1" x14ac:dyDescent="0.25">
      <c r="B530" s="34"/>
      <c r="R530" s="35"/>
      <c r="S530" s="36"/>
      <c r="T530" s="36"/>
    </row>
    <row r="531" spans="2:20" ht="14.25" customHeight="1" x14ac:dyDescent="0.25">
      <c r="B531" s="34"/>
      <c r="R531" s="35"/>
      <c r="S531" s="36"/>
      <c r="T531" s="36"/>
    </row>
    <row r="532" spans="2:20" ht="14.25" customHeight="1" x14ac:dyDescent="0.25">
      <c r="B532" s="34"/>
      <c r="R532" s="35"/>
      <c r="S532" s="36"/>
      <c r="T532" s="36"/>
    </row>
    <row r="533" spans="2:20" ht="14.25" customHeight="1" x14ac:dyDescent="0.25">
      <c r="B533" s="34"/>
      <c r="R533" s="35"/>
      <c r="S533" s="36"/>
      <c r="T533" s="36"/>
    </row>
    <row r="534" spans="2:20" ht="14.25" customHeight="1" x14ac:dyDescent="0.25">
      <c r="B534" s="34"/>
      <c r="R534" s="35"/>
      <c r="S534" s="36"/>
      <c r="T534" s="36"/>
    </row>
    <row r="535" spans="2:20" ht="14.25" customHeight="1" x14ac:dyDescent="0.25">
      <c r="B535" s="34"/>
      <c r="R535" s="35"/>
      <c r="S535" s="36"/>
      <c r="T535" s="36"/>
    </row>
    <row r="536" spans="2:20" ht="14.25" customHeight="1" x14ac:dyDescent="0.25">
      <c r="B536" s="34"/>
      <c r="R536" s="35"/>
      <c r="S536" s="36"/>
      <c r="T536" s="36"/>
    </row>
    <row r="537" spans="2:20" ht="14.25" customHeight="1" x14ac:dyDescent="0.25">
      <c r="B537" s="34"/>
      <c r="R537" s="35"/>
      <c r="S537" s="36"/>
      <c r="T537" s="36"/>
    </row>
    <row r="538" spans="2:20" ht="14.25" customHeight="1" x14ac:dyDescent="0.25">
      <c r="B538" s="34"/>
      <c r="R538" s="35"/>
      <c r="S538" s="36"/>
      <c r="T538" s="36"/>
    </row>
    <row r="539" spans="2:20" ht="14.25" customHeight="1" x14ac:dyDescent="0.25">
      <c r="B539" s="34"/>
      <c r="R539" s="35"/>
      <c r="S539" s="36"/>
      <c r="T539" s="36"/>
    </row>
    <row r="540" spans="2:20" ht="14.25" customHeight="1" x14ac:dyDescent="0.25">
      <c r="B540" s="34"/>
      <c r="R540" s="35"/>
      <c r="S540" s="36"/>
      <c r="T540" s="36"/>
    </row>
    <row r="541" spans="2:20" ht="14.25" customHeight="1" x14ac:dyDescent="0.25">
      <c r="B541" s="34"/>
      <c r="R541" s="35"/>
      <c r="S541" s="36"/>
      <c r="T541" s="36"/>
    </row>
    <row r="542" spans="2:20" ht="14.25" customHeight="1" x14ac:dyDescent="0.25">
      <c r="B542" s="34"/>
      <c r="R542" s="35"/>
      <c r="S542" s="36"/>
      <c r="T542" s="36"/>
    </row>
    <row r="543" spans="2:20" ht="14.25" customHeight="1" x14ac:dyDescent="0.25">
      <c r="B543" s="34"/>
      <c r="R543" s="35"/>
      <c r="S543" s="36"/>
      <c r="T543" s="36"/>
    </row>
    <row r="544" spans="2:20" ht="14.25" customHeight="1" x14ac:dyDescent="0.25">
      <c r="B544" s="34"/>
      <c r="R544" s="35"/>
      <c r="S544" s="36"/>
      <c r="T544" s="36"/>
    </row>
    <row r="545" spans="2:20" ht="14.25" customHeight="1" x14ac:dyDescent="0.25">
      <c r="B545" s="34"/>
      <c r="R545" s="35"/>
      <c r="S545" s="36"/>
      <c r="T545" s="36"/>
    </row>
    <row r="546" spans="2:20" ht="14.25" customHeight="1" x14ac:dyDescent="0.25">
      <c r="B546" s="34"/>
      <c r="R546" s="35"/>
      <c r="S546" s="36"/>
      <c r="T546" s="36"/>
    </row>
    <row r="547" spans="2:20" ht="14.25" customHeight="1" x14ac:dyDescent="0.25">
      <c r="B547" s="34"/>
      <c r="R547" s="35"/>
      <c r="S547" s="36"/>
      <c r="T547" s="36"/>
    </row>
    <row r="548" spans="2:20" ht="14.25" customHeight="1" x14ac:dyDescent="0.25">
      <c r="B548" s="34"/>
      <c r="R548" s="35"/>
      <c r="S548" s="36"/>
      <c r="T548" s="36"/>
    </row>
    <row r="549" spans="2:20" ht="14.25" customHeight="1" x14ac:dyDescent="0.25">
      <c r="B549" s="34"/>
      <c r="R549" s="35"/>
      <c r="S549" s="36"/>
      <c r="T549" s="36"/>
    </row>
    <row r="550" spans="2:20" ht="14.25" customHeight="1" x14ac:dyDescent="0.25">
      <c r="B550" s="34"/>
      <c r="R550" s="35"/>
      <c r="S550" s="36"/>
      <c r="T550" s="36"/>
    </row>
    <row r="551" spans="2:20" ht="14.25" customHeight="1" x14ac:dyDescent="0.25">
      <c r="B551" s="34"/>
      <c r="R551" s="35"/>
      <c r="S551" s="36"/>
      <c r="T551" s="36"/>
    </row>
    <row r="552" spans="2:20" ht="14.25" customHeight="1" x14ac:dyDescent="0.25">
      <c r="B552" s="34"/>
      <c r="R552" s="35"/>
      <c r="S552" s="36"/>
      <c r="T552" s="36"/>
    </row>
    <row r="553" spans="2:20" ht="14.25" customHeight="1" x14ac:dyDescent="0.25">
      <c r="B553" s="34"/>
      <c r="R553" s="35"/>
      <c r="S553" s="36"/>
      <c r="T553" s="36"/>
    </row>
    <row r="554" spans="2:20" ht="14.25" customHeight="1" x14ac:dyDescent="0.25">
      <c r="B554" s="34"/>
      <c r="R554" s="35"/>
      <c r="S554" s="36"/>
      <c r="T554" s="36"/>
    </row>
    <row r="555" spans="2:20" ht="14.25" customHeight="1" x14ac:dyDescent="0.25">
      <c r="B555" s="34"/>
      <c r="R555" s="35"/>
      <c r="S555" s="36"/>
      <c r="T555" s="36"/>
    </row>
    <row r="556" spans="2:20" ht="14.25" customHeight="1" x14ac:dyDescent="0.25">
      <c r="B556" s="34"/>
      <c r="R556" s="35"/>
      <c r="S556" s="36"/>
      <c r="T556" s="36"/>
    </row>
    <row r="557" spans="2:20" ht="14.25" customHeight="1" x14ac:dyDescent="0.25">
      <c r="B557" s="34"/>
      <c r="R557" s="35"/>
      <c r="S557" s="36"/>
      <c r="T557" s="36"/>
    </row>
    <row r="558" spans="2:20" ht="14.25" customHeight="1" x14ac:dyDescent="0.25">
      <c r="B558" s="34"/>
      <c r="R558" s="35"/>
      <c r="S558" s="36"/>
      <c r="T558" s="36"/>
    </row>
    <row r="559" spans="2:20" ht="14.25" customHeight="1" x14ac:dyDescent="0.25">
      <c r="B559" s="34"/>
      <c r="R559" s="35"/>
      <c r="S559" s="36"/>
      <c r="T559" s="36"/>
    </row>
    <row r="560" spans="2:20" ht="14.25" customHeight="1" x14ac:dyDescent="0.25">
      <c r="B560" s="34"/>
      <c r="R560" s="35"/>
      <c r="S560" s="36"/>
      <c r="T560" s="36"/>
    </row>
    <row r="561" spans="2:20" ht="14.25" customHeight="1" x14ac:dyDescent="0.25">
      <c r="B561" s="34"/>
      <c r="R561" s="35"/>
      <c r="S561" s="36"/>
      <c r="T561" s="36"/>
    </row>
    <row r="562" spans="2:20" ht="14.25" customHeight="1" x14ac:dyDescent="0.25">
      <c r="B562" s="34"/>
      <c r="R562" s="35"/>
      <c r="S562" s="36"/>
      <c r="T562" s="36"/>
    </row>
    <row r="563" spans="2:20" ht="14.25" customHeight="1" x14ac:dyDescent="0.25">
      <c r="B563" s="34"/>
      <c r="R563" s="35"/>
      <c r="S563" s="36"/>
      <c r="T563" s="36"/>
    </row>
    <row r="564" spans="2:20" ht="14.25" customHeight="1" x14ac:dyDescent="0.25">
      <c r="B564" s="34"/>
      <c r="R564" s="35"/>
      <c r="S564" s="36"/>
      <c r="T564" s="36"/>
    </row>
    <row r="565" spans="2:20" ht="14.25" customHeight="1" x14ac:dyDescent="0.25">
      <c r="B565" s="34"/>
      <c r="R565" s="35"/>
      <c r="S565" s="36"/>
      <c r="T565" s="36"/>
    </row>
    <row r="566" spans="2:20" ht="14.25" customHeight="1" x14ac:dyDescent="0.25">
      <c r="B566" s="34"/>
      <c r="R566" s="35"/>
      <c r="S566" s="36"/>
      <c r="T566" s="36"/>
    </row>
    <row r="567" spans="2:20" ht="14.25" customHeight="1" x14ac:dyDescent="0.25">
      <c r="B567" s="34"/>
      <c r="R567" s="35"/>
      <c r="S567" s="36"/>
      <c r="T567" s="36"/>
    </row>
    <row r="568" spans="2:20" ht="14.25" customHeight="1" x14ac:dyDescent="0.25">
      <c r="B568" s="34"/>
      <c r="R568" s="35"/>
      <c r="S568" s="36"/>
      <c r="T568" s="36"/>
    </row>
    <row r="569" spans="2:20" ht="14.25" customHeight="1" x14ac:dyDescent="0.25">
      <c r="B569" s="34"/>
      <c r="R569" s="35"/>
      <c r="S569" s="36"/>
      <c r="T569" s="36"/>
    </row>
    <row r="570" spans="2:20" ht="14.25" customHeight="1" x14ac:dyDescent="0.25">
      <c r="B570" s="34"/>
      <c r="R570" s="35"/>
      <c r="S570" s="36"/>
      <c r="T570" s="36"/>
    </row>
    <row r="571" spans="2:20" ht="14.25" customHeight="1" x14ac:dyDescent="0.25">
      <c r="B571" s="34"/>
      <c r="R571" s="35"/>
      <c r="S571" s="36"/>
      <c r="T571" s="36"/>
    </row>
    <row r="572" spans="2:20" ht="14.25" customHeight="1" x14ac:dyDescent="0.25">
      <c r="B572" s="34"/>
      <c r="R572" s="35"/>
      <c r="S572" s="36"/>
      <c r="T572" s="36"/>
    </row>
    <row r="573" spans="2:20" ht="14.25" customHeight="1" x14ac:dyDescent="0.25">
      <c r="B573" s="34"/>
      <c r="R573" s="35"/>
      <c r="S573" s="36"/>
      <c r="T573" s="36"/>
    </row>
    <row r="574" spans="2:20" ht="14.25" customHeight="1" x14ac:dyDescent="0.25">
      <c r="B574" s="34"/>
      <c r="R574" s="35"/>
      <c r="S574" s="36"/>
      <c r="T574" s="36"/>
    </row>
    <row r="575" spans="2:20" ht="14.25" customHeight="1" x14ac:dyDescent="0.25">
      <c r="B575" s="34"/>
      <c r="R575" s="35"/>
      <c r="S575" s="36"/>
      <c r="T575" s="36"/>
    </row>
    <row r="576" spans="2:20" ht="14.25" customHeight="1" x14ac:dyDescent="0.25">
      <c r="B576" s="34"/>
      <c r="R576" s="35"/>
      <c r="S576" s="36"/>
      <c r="T576" s="36"/>
    </row>
    <row r="577" spans="2:20" ht="14.25" customHeight="1" x14ac:dyDescent="0.25">
      <c r="B577" s="34"/>
      <c r="R577" s="35"/>
      <c r="S577" s="36"/>
      <c r="T577" s="36"/>
    </row>
    <row r="578" spans="2:20" ht="14.25" customHeight="1" x14ac:dyDescent="0.25">
      <c r="B578" s="34"/>
      <c r="R578" s="35"/>
      <c r="S578" s="36"/>
      <c r="T578" s="36"/>
    </row>
    <row r="579" spans="2:20" ht="14.25" customHeight="1" x14ac:dyDescent="0.25">
      <c r="B579" s="34"/>
      <c r="R579" s="35"/>
      <c r="S579" s="36"/>
      <c r="T579" s="36"/>
    </row>
    <row r="580" spans="2:20" ht="14.25" customHeight="1" x14ac:dyDescent="0.25">
      <c r="B580" s="34"/>
      <c r="R580" s="35"/>
      <c r="S580" s="36"/>
      <c r="T580" s="36"/>
    </row>
    <row r="581" spans="2:20" ht="14.25" customHeight="1" x14ac:dyDescent="0.25">
      <c r="B581" s="34"/>
      <c r="R581" s="35"/>
      <c r="S581" s="36"/>
      <c r="T581" s="36"/>
    </row>
    <row r="582" spans="2:20" ht="14.25" customHeight="1" x14ac:dyDescent="0.25">
      <c r="B582" s="34"/>
      <c r="R582" s="35"/>
      <c r="S582" s="36"/>
      <c r="T582" s="36"/>
    </row>
    <row r="583" spans="2:20" ht="14.25" customHeight="1" x14ac:dyDescent="0.25">
      <c r="B583" s="34"/>
      <c r="R583" s="35"/>
      <c r="S583" s="36"/>
      <c r="T583" s="36"/>
    </row>
    <row r="584" spans="2:20" ht="14.25" customHeight="1" x14ac:dyDescent="0.25">
      <c r="B584" s="34"/>
      <c r="R584" s="35"/>
      <c r="S584" s="36"/>
      <c r="T584" s="36"/>
    </row>
    <row r="585" spans="2:20" ht="14.25" customHeight="1" x14ac:dyDescent="0.25">
      <c r="B585" s="34"/>
      <c r="R585" s="35"/>
      <c r="S585" s="36"/>
      <c r="T585" s="36"/>
    </row>
    <row r="586" spans="2:20" ht="14.25" customHeight="1" x14ac:dyDescent="0.25">
      <c r="B586" s="34"/>
      <c r="R586" s="35"/>
      <c r="S586" s="36"/>
      <c r="T586" s="36"/>
    </row>
    <row r="587" spans="2:20" ht="14.25" customHeight="1" x14ac:dyDescent="0.25">
      <c r="B587" s="34"/>
      <c r="R587" s="35"/>
      <c r="S587" s="36"/>
      <c r="T587" s="36"/>
    </row>
    <row r="588" spans="2:20" ht="14.25" customHeight="1" x14ac:dyDescent="0.25">
      <c r="B588" s="34"/>
      <c r="R588" s="35"/>
      <c r="S588" s="36"/>
      <c r="T588" s="36"/>
    </row>
    <row r="589" spans="2:20" ht="14.25" customHeight="1" x14ac:dyDescent="0.25">
      <c r="B589" s="34"/>
      <c r="R589" s="35"/>
      <c r="S589" s="36"/>
      <c r="T589" s="36"/>
    </row>
    <row r="590" spans="2:20" ht="14.25" customHeight="1" x14ac:dyDescent="0.25">
      <c r="B590" s="34"/>
      <c r="R590" s="35"/>
      <c r="S590" s="36"/>
      <c r="T590" s="36"/>
    </row>
    <row r="591" spans="2:20" ht="14.25" customHeight="1" x14ac:dyDescent="0.25">
      <c r="B591" s="34"/>
      <c r="R591" s="35"/>
      <c r="S591" s="36"/>
      <c r="T591" s="36"/>
    </row>
    <row r="592" spans="2:20" ht="14.25" customHeight="1" x14ac:dyDescent="0.25">
      <c r="B592" s="34"/>
      <c r="R592" s="35"/>
      <c r="S592" s="36"/>
      <c r="T592" s="36"/>
    </row>
    <row r="593" spans="2:20" ht="14.25" customHeight="1" x14ac:dyDescent="0.25">
      <c r="B593" s="34"/>
      <c r="R593" s="35"/>
      <c r="S593" s="36"/>
      <c r="T593" s="36"/>
    </row>
    <row r="594" spans="2:20" ht="14.25" customHeight="1" x14ac:dyDescent="0.25">
      <c r="B594" s="34"/>
      <c r="R594" s="35"/>
      <c r="S594" s="36"/>
      <c r="T594" s="36"/>
    </row>
    <row r="595" spans="2:20" ht="14.25" customHeight="1" x14ac:dyDescent="0.25">
      <c r="B595" s="34"/>
      <c r="R595" s="35"/>
      <c r="S595" s="36"/>
      <c r="T595" s="36"/>
    </row>
    <row r="596" spans="2:20" ht="14.25" customHeight="1" x14ac:dyDescent="0.25">
      <c r="B596" s="34"/>
      <c r="R596" s="35"/>
      <c r="S596" s="36"/>
      <c r="T596" s="36"/>
    </row>
    <row r="597" spans="2:20" ht="14.25" customHeight="1" x14ac:dyDescent="0.25">
      <c r="B597" s="34"/>
      <c r="R597" s="35"/>
      <c r="S597" s="36"/>
      <c r="T597" s="36"/>
    </row>
    <row r="598" spans="2:20" ht="14.25" customHeight="1" x14ac:dyDescent="0.25">
      <c r="B598" s="34"/>
      <c r="R598" s="35"/>
      <c r="S598" s="36"/>
      <c r="T598" s="36"/>
    </row>
    <row r="599" spans="2:20" ht="14.25" customHeight="1" x14ac:dyDescent="0.25">
      <c r="B599" s="34"/>
      <c r="R599" s="35"/>
      <c r="S599" s="36"/>
      <c r="T599" s="36"/>
    </row>
    <row r="600" spans="2:20" ht="14.25" customHeight="1" x14ac:dyDescent="0.25">
      <c r="B600" s="34"/>
      <c r="R600" s="35"/>
      <c r="S600" s="36"/>
      <c r="T600" s="36"/>
    </row>
    <row r="601" spans="2:20" ht="14.25" customHeight="1" x14ac:dyDescent="0.25">
      <c r="B601" s="34"/>
      <c r="R601" s="35"/>
      <c r="S601" s="36"/>
      <c r="T601" s="36"/>
    </row>
    <row r="602" spans="2:20" ht="14.25" customHeight="1" x14ac:dyDescent="0.25">
      <c r="B602" s="34"/>
      <c r="R602" s="35"/>
      <c r="S602" s="36"/>
      <c r="T602" s="36"/>
    </row>
    <row r="603" spans="2:20" ht="14.25" customHeight="1" x14ac:dyDescent="0.25">
      <c r="B603" s="34"/>
      <c r="R603" s="35"/>
      <c r="S603" s="36"/>
      <c r="T603" s="36"/>
    </row>
    <row r="604" spans="2:20" ht="14.25" customHeight="1" x14ac:dyDescent="0.25">
      <c r="B604" s="34"/>
      <c r="R604" s="35"/>
      <c r="S604" s="36"/>
      <c r="T604" s="36"/>
    </row>
    <row r="605" spans="2:20" ht="14.25" customHeight="1" x14ac:dyDescent="0.25">
      <c r="B605" s="34"/>
      <c r="R605" s="35"/>
      <c r="S605" s="36"/>
      <c r="T605" s="36"/>
    </row>
    <row r="606" spans="2:20" ht="14.25" customHeight="1" x14ac:dyDescent="0.25">
      <c r="B606" s="34"/>
      <c r="R606" s="35"/>
      <c r="S606" s="36"/>
      <c r="T606" s="36"/>
    </row>
    <row r="607" spans="2:20" ht="14.25" customHeight="1" x14ac:dyDescent="0.25">
      <c r="B607" s="34"/>
      <c r="R607" s="35"/>
      <c r="S607" s="36"/>
      <c r="T607" s="36"/>
    </row>
    <row r="608" spans="2:20" ht="14.25" customHeight="1" x14ac:dyDescent="0.25">
      <c r="B608" s="34"/>
      <c r="R608" s="35"/>
      <c r="S608" s="36"/>
      <c r="T608" s="36"/>
    </row>
    <row r="609" spans="2:20" ht="14.25" customHeight="1" x14ac:dyDescent="0.25">
      <c r="B609" s="34"/>
      <c r="R609" s="35"/>
      <c r="S609" s="36"/>
      <c r="T609" s="36"/>
    </row>
    <row r="610" spans="2:20" ht="14.25" customHeight="1" x14ac:dyDescent="0.25">
      <c r="B610" s="34"/>
      <c r="R610" s="35"/>
      <c r="S610" s="36"/>
      <c r="T610" s="36"/>
    </row>
    <row r="611" spans="2:20" ht="14.25" customHeight="1" x14ac:dyDescent="0.25">
      <c r="B611" s="34"/>
      <c r="R611" s="35"/>
      <c r="S611" s="36"/>
      <c r="T611" s="36"/>
    </row>
    <row r="612" spans="2:20" ht="14.25" customHeight="1" x14ac:dyDescent="0.25">
      <c r="B612" s="34"/>
      <c r="R612" s="35"/>
      <c r="S612" s="36"/>
      <c r="T612" s="36"/>
    </row>
    <row r="613" spans="2:20" ht="14.25" customHeight="1" x14ac:dyDescent="0.25">
      <c r="B613" s="34"/>
      <c r="R613" s="35"/>
      <c r="S613" s="36"/>
      <c r="T613" s="36"/>
    </row>
    <row r="614" spans="2:20" ht="14.25" customHeight="1" x14ac:dyDescent="0.25">
      <c r="B614" s="34"/>
      <c r="R614" s="35"/>
      <c r="S614" s="36"/>
      <c r="T614" s="36"/>
    </row>
    <row r="615" spans="2:20" ht="14.25" customHeight="1" x14ac:dyDescent="0.25">
      <c r="B615" s="34"/>
      <c r="R615" s="35"/>
      <c r="S615" s="36"/>
      <c r="T615" s="36"/>
    </row>
    <row r="616" spans="2:20" ht="14.25" customHeight="1" x14ac:dyDescent="0.25">
      <c r="B616" s="34"/>
      <c r="R616" s="35"/>
      <c r="S616" s="36"/>
      <c r="T616" s="36"/>
    </row>
    <row r="617" spans="2:20" ht="14.25" customHeight="1" x14ac:dyDescent="0.25">
      <c r="B617" s="34"/>
      <c r="R617" s="35"/>
      <c r="S617" s="36"/>
      <c r="T617" s="36"/>
    </row>
    <row r="618" spans="2:20" ht="14.25" customHeight="1" x14ac:dyDescent="0.25">
      <c r="B618" s="34"/>
      <c r="R618" s="35"/>
      <c r="S618" s="36"/>
      <c r="T618" s="36"/>
    </row>
    <row r="619" spans="2:20" ht="14.25" customHeight="1" x14ac:dyDescent="0.25">
      <c r="B619" s="34"/>
      <c r="R619" s="35"/>
      <c r="S619" s="36"/>
      <c r="T619" s="36"/>
    </row>
    <row r="620" spans="2:20" ht="14.25" customHeight="1" x14ac:dyDescent="0.25">
      <c r="B620" s="34"/>
      <c r="R620" s="35"/>
      <c r="S620" s="36"/>
      <c r="T620" s="36"/>
    </row>
    <row r="621" spans="2:20" ht="14.25" customHeight="1" x14ac:dyDescent="0.25">
      <c r="B621" s="34"/>
      <c r="R621" s="35"/>
      <c r="S621" s="36"/>
      <c r="T621" s="36"/>
    </row>
    <row r="622" spans="2:20" ht="14.25" customHeight="1" x14ac:dyDescent="0.25">
      <c r="B622" s="34"/>
      <c r="R622" s="35"/>
      <c r="S622" s="36"/>
      <c r="T622" s="36"/>
    </row>
    <row r="623" spans="2:20" ht="14.25" customHeight="1" x14ac:dyDescent="0.25">
      <c r="B623" s="34"/>
      <c r="R623" s="35"/>
      <c r="S623" s="36"/>
      <c r="T623" s="36"/>
    </row>
    <row r="624" spans="2:20" ht="14.25" customHeight="1" x14ac:dyDescent="0.25">
      <c r="B624" s="34"/>
      <c r="R624" s="35"/>
      <c r="S624" s="36"/>
      <c r="T624" s="36"/>
    </row>
    <row r="625" spans="2:20" ht="14.25" customHeight="1" x14ac:dyDescent="0.25">
      <c r="B625" s="34"/>
      <c r="R625" s="35"/>
      <c r="S625" s="36"/>
      <c r="T625" s="36"/>
    </row>
    <row r="626" spans="2:20" ht="14.25" customHeight="1" x14ac:dyDescent="0.25">
      <c r="B626" s="34"/>
      <c r="R626" s="35"/>
      <c r="S626" s="36"/>
      <c r="T626" s="36"/>
    </row>
    <row r="627" spans="2:20" ht="14.25" customHeight="1" x14ac:dyDescent="0.25">
      <c r="B627" s="34"/>
      <c r="R627" s="35"/>
      <c r="S627" s="36"/>
      <c r="T627" s="36"/>
    </row>
    <row r="628" spans="2:20" ht="14.25" customHeight="1" x14ac:dyDescent="0.25">
      <c r="B628" s="34"/>
      <c r="R628" s="35"/>
      <c r="S628" s="36"/>
      <c r="T628" s="36"/>
    </row>
    <row r="629" spans="2:20" ht="14.25" customHeight="1" x14ac:dyDescent="0.25">
      <c r="B629" s="34"/>
      <c r="R629" s="35"/>
      <c r="S629" s="36"/>
      <c r="T629" s="36"/>
    </row>
    <row r="630" spans="2:20" ht="14.25" customHeight="1" x14ac:dyDescent="0.25">
      <c r="B630" s="34"/>
      <c r="R630" s="35"/>
      <c r="S630" s="36"/>
      <c r="T630" s="36"/>
    </row>
    <row r="631" spans="2:20" ht="14.25" customHeight="1" x14ac:dyDescent="0.25">
      <c r="B631" s="34"/>
      <c r="R631" s="35"/>
      <c r="S631" s="36"/>
      <c r="T631" s="36"/>
    </row>
    <row r="632" spans="2:20" ht="14.25" customHeight="1" x14ac:dyDescent="0.25">
      <c r="B632" s="34"/>
      <c r="R632" s="35"/>
      <c r="S632" s="36"/>
      <c r="T632" s="36"/>
    </row>
    <row r="633" spans="2:20" ht="14.25" customHeight="1" x14ac:dyDescent="0.25">
      <c r="B633" s="34"/>
      <c r="R633" s="35"/>
      <c r="S633" s="36"/>
      <c r="T633" s="36"/>
    </row>
    <row r="634" spans="2:20" ht="14.25" customHeight="1" x14ac:dyDescent="0.25">
      <c r="B634" s="34"/>
      <c r="R634" s="35"/>
      <c r="S634" s="36"/>
      <c r="T634" s="36"/>
    </row>
    <row r="635" spans="2:20" ht="14.25" customHeight="1" x14ac:dyDescent="0.25">
      <c r="B635" s="34"/>
      <c r="R635" s="35"/>
      <c r="S635" s="36"/>
      <c r="T635" s="36"/>
    </row>
    <row r="636" spans="2:20" ht="14.25" customHeight="1" x14ac:dyDescent="0.25">
      <c r="B636" s="34"/>
      <c r="R636" s="35"/>
      <c r="S636" s="36"/>
      <c r="T636" s="36"/>
    </row>
    <row r="637" spans="2:20" ht="14.25" customHeight="1" x14ac:dyDescent="0.25">
      <c r="B637" s="34"/>
      <c r="R637" s="35"/>
      <c r="S637" s="36"/>
      <c r="T637" s="36"/>
    </row>
    <row r="638" spans="2:20" ht="14.25" customHeight="1" x14ac:dyDescent="0.25">
      <c r="B638" s="34"/>
      <c r="R638" s="35"/>
      <c r="S638" s="36"/>
      <c r="T638" s="36"/>
    </row>
    <row r="639" spans="2:20" ht="14.25" customHeight="1" x14ac:dyDescent="0.25">
      <c r="B639" s="34"/>
      <c r="R639" s="35"/>
      <c r="S639" s="36"/>
      <c r="T639" s="36"/>
    </row>
    <row r="640" spans="2:20" ht="14.25" customHeight="1" x14ac:dyDescent="0.25">
      <c r="B640" s="34"/>
      <c r="R640" s="35"/>
      <c r="S640" s="36"/>
      <c r="T640" s="36"/>
    </row>
    <row r="641" spans="2:20" ht="14.25" customHeight="1" x14ac:dyDescent="0.25">
      <c r="B641" s="34"/>
      <c r="R641" s="35"/>
      <c r="S641" s="36"/>
      <c r="T641" s="36"/>
    </row>
    <row r="642" spans="2:20" ht="14.25" customHeight="1" x14ac:dyDescent="0.25">
      <c r="B642" s="34"/>
      <c r="R642" s="35"/>
      <c r="S642" s="36"/>
      <c r="T642" s="36"/>
    </row>
    <row r="643" spans="2:20" ht="14.25" customHeight="1" x14ac:dyDescent="0.25">
      <c r="B643" s="34"/>
      <c r="R643" s="35"/>
      <c r="S643" s="36"/>
      <c r="T643" s="36"/>
    </row>
    <row r="644" spans="2:20" ht="14.25" customHeight="1" x14ac:dyDescent="0.25">
      <c r="B644" s="34"/>
      <c r="R644" s="35"/>
      <c r="S644" s="36"/>
      <c r="T644" s="36"/>
    </row>
    <row r="645" spans="2:20" ht="14.25" customHeight="1" x14ac:dyDescent="0.25">
      <c r="B645" s="34"/>
      <c r="R645" s="35"/>
      <c r="S645" s="36"/>
      <c r="T645" s="36"/>
    </row>
    <row r="646" spans="2:20" ht="14.25" customHeight="1" x14ac:dyDescent="0.25">
      <c r="B646" s="34"/>
      <c r="R646" s="35"/>
      <c r="S646" s="36"/>
      <c r="T646" s="36"/>
    </row>
    <row r="647" spans="2:20" ht="14.25" customHeight="1" x14ac:dyDescent="0.25">
      <c r="B647" s="34"/>
      <c r="R647" s="35"/>
      <c r="S647" s="36"/>
      <c r="T647" s="36"/>
    </row>
    <row r="648" spans="2:20" ht="14.25" customHeight="1" x14ac:dyDescent="0.25">
      <c r="B648" s="34"/>
      <c r="R648" s="35"/>
      <c r="S648" s="36"/>
      <c r="T648" s="36"/>
    </row>
    <row r="649" spans="2:20" ht="14.25" customHeight="1" x14ac:dyDescent="0.25">
      <c r="B649" s="34"/>
      <c r="R649" s="35"/>
      <c r="S649" s="36"/>
      <c r="T649" s="36"/>
    </row>
    <row r="650" spans="2:20" ht="14.25" customHeight="1" x14ac:dyDescent="0.25">
      <c r="B650" s="34"/>
      <c r="R650" s="35"/>
      <c r="S650" s="36"/>
      <c r="T650" s="36"/>
    </row>
    <row r="651" spans="2:20" ht="14.25" customHeight="1" x14ac:dyDescent="0.25">
      <c r="B651" s="34"/>
      <c r="R651" s="35"/>
      <c r="S651" s="36"/>
      <c r="T651" s="36"/>
    </row>
    <row r="652" spans="2:20" ht="14.25" customHeight="1" x14ac:dyDescent="0.25">
      <c r="B652" s="34"/>
      <c r="R652" s="35"/>
      <c r="S652" s="36"/>
      <c r="T652" s="36"/>
    </row>
    <row r="653" spans="2:20" ht="14.25" customHeight="1" x14ac:dyDescent="0.25">
      <c r="B653" s="34"/>
      <c r="R653" s="35"/>
      <c r="S653" s="36"/>
      <c r="T653" s="36"/>
    </row>
    <row r="654" spans="2:20" ht="14.25" customHeight="1" x14ac:dyDescent="0.25">
      <c r="B654" s="34"/>
      <c r="R654" s="35"/>
      <c r="S654" s="36"/>
      <c r="T654" s="36"/>
    </row>
    <row r="655" spans="2:20" ht="14.25" customHeight="1" x14ac:dyDescent="0.25">
      <c r="B655" s="34"/>
      <c r="R655" s="35"/>
      <c r="S655" s="36"/>
      <c r="T655" s="36"/>
    </row>
    <row r="656" spans="2:20" ht="14.25" customHeight="1" x14ac:dyDescent="0.25">
      <c r="B656" s="34"/>
      <c r="R656" s="35"/>
      <c r="S656" s="36"/>
      <c r="T656" s="36"/>
    </row>
    <row r="657" spans="2:20" ht="14.25" customHeight="1" x14ac:dyDescent="0.25">
      <c r="B657" s="34"/>
      <c r="R657" s="35"/>
      <c r="S657" s="36"/>
      <c r="T657" s="36"/>
    </row>
    <row r="658" spans="2:20" ht="14.25" customHeight="1" x14ac:dyDescent="0.25">
      <c r="B658" s="34"/>
      <c r="R658" s="35"/>
      <c r="S658" s="36"/>
      <c r="T658" s="36"/>
    </row>
    <row r="659" spans="2:20" ht="14.25" customHeight="1" x14ac:dyDescent="0.25">
      <c r="B659" s="34"/>
      <c r="R659" s="35"/>
      <c r="S659" s="36"/>
      <c r="T659" s="36"/>
    </row>
    <row r="660" spans="2:20" ht="14.25" customHeight="1" x14ac:dyDescent="0.25">
      <c r="B660" s="34"/>
      <c r="R660" s="35"/>
      <c r="S660" s="36"/>
      <c r="T660" s="36"/>
    </row>
    <row r="661" spans="2:20" ht="14.25" customHeight="1" x14ac:dyDescent="0.25">
      <c r="B661" s="34"/>
      <c r="R661" s="35"/>
      <c r="S661" s="36"/>
      <c r="T661" s="36"/>
    </row>
    <row r="662" spans="2:20" ht="14.25" customHeight="1" x14ac:dyDescent="0.25">
      <c r="B662" s="34"/>
      <c r="R662" s="35"/>
      <c r="S662" s="36"/>
      <c r="T662" s="36"/>
    </row>
    <row r="663" spans="2:20" ht="14.25" customHeight="1" x14ac:dyDescent="0.25">
      <c r="B663" s="34"/>
      <c r="R663" s="35"/>
      <c r="S663" s="36"/>
      <c r="T663" s="36"/>
    </row>
    <row r="664" spans="2:20" ht="14.25" customHeight="1" x14ac:dyDescent="0.25">
      <c r="B664" s="34"/>
      <c r="R664" s="35"/>
      <c r="S664" s="36"/>
      <c r="T664" s="36"/>
    </row>
    <row r="665" spans="2:20" ht="14.25" customHeight="1" x14ac:dyDescent="0.25">
      <c r="B665" s="34"/>
      <c r="R665" s="35"/>
      <c r="S665" s="36"/>
      <c r="T665" s="36"/>
    </row>
    <row r="666" spans="2:20" ht="14.25" customHeight="1" x14ac:dyDescent="0.25">
      <c r="B666" s="34"/>
      <c r="R666" s="35"/>
      <c r="S666" s="36"/>
      <c r="T666" s="36"/>
    </row>
    <row r="667" spans="2:20" ht="14.25" customHeight="1" x14ac:dyDescent="0.25">
      <c r="B667" s="34"/>
      <c r="R667" s="35"/>
      <c r="S667" s="36"/>
      <c r="T667" s="36"/>
    </row>
    <row r="668" spans="2:20" ht="14.25" customHeight="1" x14ac:dyDescent="0.25">
      <c r="B668" s="34"/>
      <c r="R668" s="35"/>
      <c r="S668" s="36"/>
      <c r="T668" s="36"/>
    </row>
    <row r="669" spans="2:20" ht="14.25" customHeight="1" x14ac:dyDescent="0.25">
      <c r="B669" s="34"/>
      <c r="R669" s="35"/>
      <c r="S669" s="36"/>
      <c r="T669" s="36"/>
    </row>
    <row r="670" spans="2:20" ht="14.25" customHeight="1" x14ac:dyDescent="0.25">
      <c r="B670" s="34"/>
      <c r="R670" s="35"/>
      <c r="S670" s="36"/>
      <c r="T670" s="36"/>
    </row>
    <row r="671" spans="2:20" ht="14.25" customHeight="1" x14ac:dyDescent="0.25">
      <c r="B671" s="34"/>
      <c r="R671" s="35"/>
      <c r="S671" s="36"/>
      <c r="T671" s="36"/>
    </row>
    <row r="672" spans="2:20" ht="14.25" customHeight="1" x14ac:dyDescent="0.25">
      <c r="B672" s="34"/>
      <c r="R672" s="35"/>
      <c r="S672" s="36"/>
      <c r="T672" s="36"/>
    </row>
    <row r="673" spans="2:20" ht="14.25" customHeight="1" x14ac:dyDescent="0.25">
      <c r="B673" s="34"/>
      <c r="R673" s="35"/>
      <c r="S673" s="36"/>
      <c r="T673" s="36"/>
    </row>
    <row r="674" spans="2:20" ht="14.25" customHeight="1" x14ac:dyDescent="0.25">
      <c r="B674" s="34"/>
      <c r="R674" s="35"/>
      <c r="S674" s="36"/>
      <c r="T674" s="36"/>
    </row>
    <row r="675" spans="2:20" ht="14.25" customHeight="1" x14ac:dyDescent="0.25">
      <c r="B675" s="34"/>
      <c r="R675" s="35"/>
      <c r="S675" s="36"/>
      <c r="T675" s="36"/>
    </row>
    <row r="676" spans="2:20" ht="14.25" customHeight="1" x14ac:dyDescent="0.25">
      <c r="B676" s="34"/>
      <c r="R676" s="35"/>
      <c r="S676" s="36"/>
      <c r="T676" s="36"/>
    </row>
    <row r="677" spans="2:20" ht="14.25" customHeight="1" x14ac:dyDescent="0.25">
      <c r="B677" s="34"/>
      <c r="R677" s="35"/>
      <c r="S677" s="36"/>
      <c r="T677" s="36"/>
    </row>
    <row r="678" spans="2:20" ht="14.25" customHeight="1" x14ac:dyDescent="0.25">
      <c r="B678" s="34"/>
      <c r="R678" s="35"/>
      <c r="S678" s="36"/>
      <c r="T678" s="36"/>
    </row>
    <row r="679" spans="2:20" ht="14.25" customHeight="1" x14ac:dyDescent="0.25">
      <c r="B679" s="34"/>
      <c r="R679" s="35"/>
      <c r="S679" s="36"/>
      <c r="T679" s="36"/>
    </row>
    <row r="680" spans="2:20" ht="14.25" customHeight="1" x14ac:dyDescent="0.25">
      <c r="B680" s="34"/>
      <c r="R680" s="35"/>
      <c r="S680" s="36"/>
      <c r="T680" s="36"/>
    </row>
    <row r="681" spans="2:20" ht="14.25" customHeight="1" x14ac:dyDescent="0.25">
      <c r="B681" s="34"/>
      <c r="R681" s="35"/>
      <c r="S681" s="36"/>
      <c r="T681" s="36"/>
    </row>
    <row r="682" spans="2:20" ht="14.25" customHeight="1" x14ac:dyDescent="0.25">
      <c r="B682" s="34"/>
      <c r="R682" s="35"/>
      <c r="S682" s="36"/>
      <c r="T682" s="36"/>
    </row>
    <row r="683" spans="2:20" ht="14.25" customHeight="1" x14ac:dyDescent="0.25">
      <c r="B683" s="34"/>
      <c r="R683" s="35"/>
      <c r="S683" s="36"/>
      <c r="T683" s="36"/>
    </row>
    <row r="684" spans="2:20" ht="14.25" customHeight="1" x14ac:dyDescent="0.25">
      <c r="B684" s="34"/>
      <c r="R684" s="35"/>
      <c r="S684" s="36"/>
      <c r="T684" s="36"/>
    </row>
    <row r="685" spans="2:20" ht="14.25" customHeight="1" x14ac:dyDescent="0.25">
      <c r="B685" s="34"/>
      <c r="R685" s="35"/>
      <c r="S685" s="36"/>
      <c r="T685" s="36"/>
    </row>
    <row r="686" spans="2:20" ht="14.25" customHeight="1" x14ac:dyDescent="0.25">
      <c r="B686" s="34"/>
      <c r="R686" s="35"/>
      <c r="S686" s="36"/>
      <c r="T686" s="36"/>
    </row>
    <row r="687" spans="2:20" ht="14.25" customHeight="1" x14ac:dyDescent="0.25">
      <c r="B687" s="34"/>
      <c r="R687" s="35"/>
      <c r="S687" s="36"/>
      <c r="T687" s="36"/>
    </row>
    <row r="688" spans="2:20" ht="14.25" customHeight="1" x14ac:dyDescent="0.25">
      <c r="B688" s="34"/>
      <c r="R688" s="35"/>
      <c r="S688" s="36"/>
      <c r="T688" s="36"/>
    </row>
    <row r="689" spans="2:20" ht="14.25" customHeight="1" x14ac:dyDescent="0.25">
      <c r="B689" s="34"/>
      <c r="R689" s="35"/>
      <c r="S689" s="36"/>
      <c r="T689" s="36"/>
    </row>
    <row r="690" spans="2:20" ht="14.25" customHeight="1" x14ac:dyDescent="0.25">
      <c r="B690" s="34"/>
      <c r="R690" s="35"/>
      <c r="S690" s="36"/>
      <c r="T690" s="36"/>
    </row>
    <row r="691" spans="2:20" ht="14.25" customHeight="1" x14ac:dyDescent="0.25">
      <c r="B691" s="34"/>
      <c r="R691" s="35"/>
      <c r="S691" s="36"/>
      <c r="T691" s="36"/>
    </row>
    <row r="692" spans="2:20" ht="14.25" customHeight="1" x14ac:dyDescent="0.25">
      <c r="B692" s="34"/>
      <c r="R692" s="35"/>
      <c r="S692" s="36"/>
      <c r="T692" s="36"/>
    </row>
    <row r="693" spans="2:20" ht="14.25" customHeight="1" x14ac:dyDescent="0.25">
      <c r="B693" s="34"/>
      <c r="R693" s="35"/>
      <c r="S693" s="36"/>
      <c r="T693" s="36"/>
    </row>
    <row r="694" spans="2:20" ht="14.25" customHeight="1" x14ac:dyDescent="0.25">
      <c r="B694" s="34"/>
      <c r="R694" s="35"/>
      <c r="S694" s="36"/>
      <c r="T694" s="36"/>
    </row>
    <row r="695" spans="2:20" ht="14.25" customHeight="1" x14ac:dyDescent="0.25">
      <c r="B695" s="34"/>
      <c r="R695" s="35"/>
      <c r="S695" s="36"/>
      <c r="T695" s="36"/>
    </row>
    <row r="696" spans="2:20" ht="14.25" customHeight="1" x14ac:dyDescent="0.25">
      <c r="B696" s="34"/>
      <c r="R696" s="35"/>
      <c r="S696" s="36"/>
      <c r="T696" s="36"/>
    </row>
    <row r="697" spans="2:20" ht="14.25" customHeight="1" x14ac:dyDescent="0.25">
      <c r="B697" s="34"/>
      <c r="R697" s="35"/>
      <c r="S697" s="36"/>
      <c r="T697" s="36"/>
    </row>
    <row r="698" spans="2:20" ht="14.25" customHeight="1" x14ac:dyDescent="0.25">
      <c r="B698" s="34"/>
      <c r="R698" s="35"/>
      <c r="S698" s="36"/>
      <c r="T698" s="36"/>
    </row>
    <row r="699" spans="2:20" ht="14.25" customHeight="1" x14ac:dyDescent="0.25">
      <c r="B699" s="34"/>
      <c r="R699" s="35"/>
      <c r="S699" s="36"/>
      <c r="T699" s="36"/>
    </row>
    <row r="700" spans="2:20" ht="14.25" customHeight="1" x14ac:dyDescent="0.25">
      <c r="B700" s="34"/>
      <c r="R700" s="35"/>
      <c r="S700" s="36"/>
      <c r="T700" s="36"/>
    </row>
    <row r="701" spans="2:20" ht="14.25" customHeight="1" x14ac:dyDescent="0.25">
      <c r="B701" s="34"/>
      <c r="R701" s="35"/>
      <c r="S701" s="36"/>
      <c r="T701" s="36"/>
    </row>
    <row r="702" spans="2:20" ht="14.25" customHeight="1" x14ac:dyDescent="0.25">
      <c r="B702" s="34"/>
      <c r="R702" s="35"/>
      <c r="S702" s="36"/>
      <c r="T702" s="36"/>
    </row>
    <row r="703" spans="2:20" ht="14.25" customHeight="1" x14ac:dyDescent="0.25">
      <c r="B703" s="34"/>
      <c r="R703" s="35"/>
      <c r="S703" s="36"/>
      <c r="T703" s="36"/>
    </row>
    <row r="704" spans="2:20" ht="14.25" customHeight="1" x14ac:dyDescent="0.25">
      <c r="B704" s="34"/>
      <c r="R704" s="35"/>
      <c r="S704" s="36"/>
      <c r="T704" s="36"/>
    </row>
    <row r="705" spans="2:20" ht="14.25" customHeight="1" x14ac:dyDescent="0.25">
      <c r="B705" s="34"/>
      <c r="R705" s="35"/>
      <c r="S705" s="36"/>
      <c r="T705" s="36"/>
    </row>
    <row r="706" spans="2:20" ht="14.25" customHeight="1" x14ac:dyDescent="0.25">
      <c r="B706" s="34"/>
      <c r="R706" s="35"/>
      <c r="S706" s="36"/>
      <c r="T706" s="36"/>
    </row>
    <row r="707" spans="2:20" ht="14.25" customHeight="1" x14ac:dyDescent="0.25">
      <c r="B707" s="34"/>
      <c r="R707" s="35"/>
      <c r="S707" s="36"/>
      <c r="T707" s="36"/>
    </row>
    <row r="708" spans="2:20" ht="14.25" customHeight="1" x14ac:dyDescent="0.25">
      <c r="B708" s="34"/>
      <c r="R708" s="35"/>
      <c r="S708" s="36"/>
      <c r="T708" s="36"/>
    </row>
    <row r="709" spans="2:20" ht="14.25" customHeight="1" x14ac:dyDescent="0.25">
      <c r="B709" s="34"/>
      <c r="R709" s="35"/>
      <c r="S709" s="36"/>
      <c r="T709" s="36"/>
    </row>
    <row r="710" spans="2:20" ht="14.25" customHeight="1" x14ac:dyDescent="0.25">
      <c r="B710" s="34"/>
      <c r="R710" s="35"/>
      <c r="S710" s="36"/>
      <c r="T710" s="36"/>
    </row>
    <row r="711" spans="2:20" ht="14.25" customHeight="1" x14ac:dyDescent="0.25">
      <c r="B711" s="34"/>
      <c r="R711" s="35"/>
      <c r="S711" s="36"/>
      <c r="T711" s="36"/>
    </row>
    <row r="712" spans="2:20" ht="14.25" customHeight="1" x14ac:dyDescent="0.25">
      <c r="B712" s="34"/>
      <c r="R712" s="35"/>
      <c r="S712" s="36"/>
      <c r="T712" s="36"/>
    </row>
    <row r="713" spans="2:20" ht="14.25" customHeight="1" x14ac:dyDescent="0.25">
      <c r="B713" s="34"/>
      <c r="R713" s="35"/>
      <c r="S713" s="36"/>
      <c r="T713" s="36"/>
    </row>
    <row r="714" spans="2:20" ht="14.25" customHeight="1" x14ac:dyDescent="0.25">
      <c r="B714" s="34"/>
      <c r="R714" s="35"/>
      <c r="S714" s="36"/>
      <c r="T714" s="36"/>
    </row>
    <row r="715" spans="2:20" ht="14.25" customHeight="1" x14ac:dyDescent="0.25">
      <c r="B715" s="34"/>
      <c r="R715" s="35"/>
      <c r="S715" s="36"/>
      <c r="T715" s="36"/>
    </row>
    <row r="716" spans="2:20" ht="14.25" customHeight="1" x14ac:dyDescent="0.25">
      <c r="B716" s="34"/>
      <c r="R716" s="35"/>
      <c r="S716" s="36"/>
      <c r="T716" s="36"/>
    </row>
    <row r="717" spans="2:20" ht="14.25" customHeight="1" x14ac:dyDescent="0.25">
      <c r="B717" s="34"/>
      <c r="R717" s="35"/>
      <c r="S717" s="36"/>
      <c r="T717" s="36"/>
    </row>
    <row r="718" spans="2:20" ht="14.25" customHeight="1" x14ac:dyDescent="0.25">
      <c r="B718" s="34"/>
      <c r="R718" s="35"/>
      <c r="S718" s="36"/>
      <c r="T718" s="36"/>
    </row>
    <row r="719" spans="2:20" ht="14.25" customHeight="1" x14ac:dyDescent="0.25">
      <c r="B719" s="34"/>
      <c r="R719" s="35"/>
      <c r="S719" s="36"/>
      <c r="T719" s="36"/>
    </row>
    <row r="720" spans="2:20" ht="14.25" customHeight="1" x14ac:dyDescent="0.25">
      <c r="B720" s="34"/>
      <c r="R720" s="35"/>
      <c r="S720" s="36"/>
      <c r="T720" s="36"/>
    </row>
    <row r="721" spans="2:20" ht="14.25" customHeight="1" x14ac:dyDescent="0.25">
      <c r="B721" s="34"/>
      <c r="R721" s="35"/>
      <c r="S721" s="36"/>
      <c r="T721" s="36"/>
    </row>
    <row r="722" spans="2:20" ht="14.25" customHeight="1" x14ac:dyDescent="0.25">
      <c r="B722" s="34"/>
      <c r="R722" s="35"/>
      <c r="S722" s="36"/>
      <c r="T722" s="36"/>
    </row>
    <row r="723" spans="2:20" ht="14.25" customHeight="1" x14ac:dyDescent="0.25">
      <c r="B723" s="34"/>
      <c r="R723" s="35"/>
      <c r="S723" s="36"/>
      <c r="T723" s="36"/>
    </row>
    <row r="724" spans="2:20" ht="14.25" customHeight="1" x14ac:dyDescent="0.25">
      <c r="B724" s="34"/>
      <c r="R724" s="35"/>
      <c r="S724" s="36"/>
      <c r="T724" s="36"/>
    </row>
    <row r="725" spans="2:20" ht="14.25" customHeight="1" x14ac:dyDescent="0.25">
      <c r="B725" s="34"/>
      <c r="R725" s="35"/>
      <c r="S725" s="36"/>
      <c r="T725" s="36"/>
    </row>
    <row r="726" spans="2:20" ht="14.25" customHeight="1" x14ac:dyDescent="0.25">
      <c r="B726" s="34"/>
      <c r="R726" s="35"/>
      <c r="S726" s="36"/>
      <c r="T726" s="36"/>
    </row>
    <row r="727" spans="2:20" ht="14.25" customHeight="1" x14ac:dyDescent="0.25">
      <c r="B727" s="34"/>
      <c r="R727" s="35"/>
      <c r="S727" s="36"/>
      <c r="T727" s="36"/>
    </row>
    <row r="728" spans="2:20" ht="14.25" customHeight="1" x14ac:dyDescent="0.25">
      <c r="B728" s="34"/>
      <c r="R728" s="35"/>
      <c r="S728" s="36"/>
      <c r="T728" s="36"/>
    </row>
    <row r="729" spans="2:20" ht="14.25" customHeight="1" x14ac:dyDescent="0.25">
      <c r="B729" s="34"/>
      <c r="R729" s="35"/>
      <c r="S729" s="36"/>
      <c r="T729" s="36"/>
    </row>
    <row r="730" spans="2:20" ht="14.25" customHeight="1" x14ac:dyDescent="0.25">
      <c r="B730" s="34"/>
      <c r="R730" s="35"/>
      <c r="S730" s="36"/>
      <c r="T730" s="36"/>
    </row>
    <row r="731" spans="2:20" ht="14.25" customHeight="1" x14ac:dyDescent="0.25">
      <c r="B731" s="34"/>
      <c r="R731" s="35"/>
      <c r="S731" s="36"/>
      <c r="T731" s="36"/>
    </row>
    <row r="732" spans="2:20" ht="14.25" customHeight="1" x14ac:dyDescent="0.25">
      <c r="B732" s="34"/>
      <c r="R732" s="35"/>
      <c r="S732" s="36"/>
      <c r="T732" s="36"/>
    </row>
    <row r="733" spans="2:20" ht="14.25" customHeight="1" x14ac:dyDescent="0.25">
      <c r="B733" s="34"/>
      <c r="R733" s="35"/>
      <c r="S733" s="36"/>
      <c r="T733" s="36"/>
    </row>
    <row r="734" spans="2:20" ht="14.25" customHeight="1" x14ac:dyDescent="0.25">
      <c r="B734" s="34"/>
      <c r="R734" s="35"/>
      <c r="S734" s="36"/>
      <c r="T734" s="36"/>
    </row>
    <row r="735" spans="2:20" ht="14.25" customHeight="1" x14ac:dyDescent="0.25">
      <c r="B735" s="34"/>
      <c r="R735" s="35"/>
      <c r="S735" s="36"/>
      <c r="T735" s="36"/>
    </row>
    <row r="736" spans="2:20" ht="14.25" customHeight="1" x14ac:dyDescent="0.25">
      <c r="B736" s="34"/>
      <c r="R736" s="35"/>
      <c r="S736" s="36"/>
      <c r="T736" s="36"/>
    </row>
    <row r="737" spans="2:20" ht="14.25" customHeight="1" x14ac:dyDescent="0.25">
      <c r="B737" s="34"/>
      <c r="R737" s="35"/>
      <c r="S737" s="36"/>
      <c r="T737" s="36"/>
    </row>
    <row r="738" spans="2:20" ht="14.25" customHeight="1" x14ac:dyDescent="0.25">
      <c r="B738" s="34"/>
      <c r="R738" s="35"/>
      <c r="S738" s="36"/>
      <c r="T738" s="36"/>
    </row>
    <row r="739" spans="2:20" ht="14.25" customHeight="1" x14ac:dyDescent="0.25">
      <c r="B739" s="34"/>
      <c r="R739" s="35"/>
      <c r="S739" s="36"/>
      <c r="T739" s="36"/>
    </row>
    <row r="740" spans="2:20" ht="14.25" customHeight="1" x14ac:dyDescent="0.25">
      <c r="B740" s="34"/>
      <c r="R740" s="35"/>
      <c r="S740" s="36"/>
      <c r="T740" s="36"/>
    </row>
    <row r="741" spans="2:20" ht="14.25" customHeight="1" x14ac:dyDescent="0.25">
      <c r="B741" s="34"/>
      <c r="R741" s="35"/>
      <c r="S741" s="36"/>
      <c r="T741" s="36"/>
    </row>
    <row r="742" spans="2:20" ht="14.25" customHeight="1" x14ac:dyDescent="0.25">
      <c r="B742" s="34"/>
      <c r="R742" s="35"/>
      <c r="S742" s="36"/>
      <c r="T742" s="36"/>
    </row>
    <row r="743" spans="2:20" ht="14.25" customHeight="1" x14ac:dyDescent="0.25">
      <c r="B743" s="34"/>
      <c r="R743" s="35"/>
      <c r="S743" s="36"/>
      <c r="T743" s="36"/>
    </row>
    <row r="744" spans="2:20" ht="14.25" customHeight="1" x14ac:dyDescent="0.25">
      <c r="B744" s="34"/>
      <c r="R744" s="35"/>
      <c r="S744" s="36"/>
      <c r="T744" s="36"/>
    </row>
    <row r="745" spans="2:20" ht="14.25" customHeight="1" x14ac:dyDescent="0.25">
      <c r="B745" s="34"/>
      <c r="R745" s="35"/>
      <c r="S745" s="36"/>
      <c r="T745" s="36"/>
    </row>
    <row r="746" spans="2:20" ht="14.25" customHeight="1" x14ac:dyDescent="0.25">
      <c r="B746" s="34"/>
      <c r="R746" s="35"/>
      <c r="S746" s="36"/>
      <c r="T746" s="36"/>
    </row>
    <row r="747" spans="2:20" ht="14.25" customHeight="1" x14ac:dyDescent="0.25">
      <c r="B747" s="34"/>
      <c r="R747" s="35"/>
      <c r="S747" s="36"/>
      <c r="T747" s="36"/>
    </row>
    <row r="748" spans="2:20" ht="14.25" customHeight="1" x14ac:dyDescent="0.25">
      <c r="B748" s="34"/>
      <c r="R748" s="35"/>
      <c r="S748" s="36"/>
      <c r="T748" s="36"/>
    </row>
    <row r="749" spans="2:20" ht="14.25" customHeight="1" x14ac:dyDescent="0.25">
      <c r="B749" s="34"/>
      <c r="R749" s="35"/>
      <c r="S749" s="36"/>
      <c r="T749" s="36"/>
    </row>
    <row r="750" spans="2:20" ht="14.25" customHeight="1" x14ac:dyDescent="0.25">
      <c r="B750" s="34"/>
      <c r="R750" s="35"/>
      <c r="S750" s="36"/>
      <c r="T750" s="36"/>
    </row>
    <row r="751" spans="2:20" ht="14.25" customHeight="1" x14ac:dyDescent="0.25">
      <c r="B751" s="34"/>
      <c r="R751" s="35"/>
      <c r="S751" s="36"/>
      <c r="T751" s="36"/>
    </row>
    <row r="752" spans="2:20" ht="14.25" customHeight="1" x14ac:dyDescent="0.25">
      <c r="B752" s="34"/>
      <c r="R752" s="35"/>
      <c r="S752" s="36"/>
      <c r="T752" s="36"/>
    </row>
    <row r="753" spans="2:20" ht="14.25" customHeight="1" x14ac:dyDescent="0.25">
      <c r="B753" s="34"/>
      <c r="R753" s="35"/>
      <c r="S753" s="36"/>
      <c r="T753" s="36"/>
    </row>
    <row r="754" spans="2:20" ht="14.25" customHeight="1" x14ac:dyDescent="0.25">
      <c r="B754" s="34"/>
      <c r="R754" s="35"/>
      <c r="S754" s="36"/>
      <c r="T754" s="36"/>
    </row>
    <row r="755" spans="2:20" ht="14.25" customHeight="1" x14ac:dyDescent="0.25">
      <c r="B755" s="34"/>
      <c r="R755" s="35"/>
      <c r="S755" s="36"/>
      <c r="T755" s="36"/>
    </row>
    <row r="756" spans="2:20" ht="14.25" customHeight="1" x14ac:dyDescent="0.25">
      <c r="B756" s="34"/>
      <c r="R756" s="35"/>
      <c r="S756" s="36"/>
      <c r="T756" s="36"/>
    </row>
    <row r="757" spans="2:20" ht="14.25" customHeight="1" x14ac:dyDescent="0.25">
      <c r="B757" s="34"/>
      <c r="R757" s="35"/>
      <c r="S757" s="36"/>
      <c r="T757" s="36"/>
    </row>
    <row r="758" spans="2:20" ht="14.25" customHeight="1" x14ac:dyDescent="0.25">
      <c r="B758" s="34"/>
      <c r="R758" s="35"/>
      <c r="S758" s="36"/>
      <c r="T758" s="36"/>
    </row>
    <row r="759" spans="2:20" ht="14.25" customHeight="1" x14ac:dyDescent="0.25">
      <c r="B759" s="34"/>
      <c r="R759" s="35"/>
      <c r="S759" s="36"/>
      <c r="T759" s="36"/>
    </row>
    <row r="760" spans="2:20" ht="14.25" customHeight="1" x14ac:dyDescent="0.25">
      <c r="B760" s="34"/>
      <c r="R760" s="35"/>
      <c r="S760" s="36"/>
      <c r="T760" s="36"/>
    </row>
    <row r="761" spans="2:20" ht="14.25" customHeight="1" x14ac:dyDescent="0.25">
      <c r="B761" s="34"/>
      <c r="R761" s="35"/>
      <c r="S761" s="36"/>
      <c r="T761" s="36"/>
    </row>
    <row r="762" spans="2:20" ht="14.25" customHeight="1" x14ac:dyDescent="0.25">
      <c r="B762" s="34"/>
      <c r="R762" s="35"/>
      <c r="S762" s="36"/>
      <c r="T762" s="36"/>
    </row>
    <row r="763" spans="2:20" ht="14.25" customHeight="1" x14ac:dyDescent="0.25">
      <c r="B763" s="34"/>
      <c r="R763" s="35"/>
      <c r="S763" s="36"/>
      <c r="T763" s="36"/>
    </row>
    <row r="764" spans="2:20" ht="14.25" customHeight="1" x14ac:dyDescent="0.25">
      <c r="B764" s="34"/>
      <c r="R764" s="35"/>
      <c r="S764" s="36"/>
      <c r="T764" s="36"/>
    </row>
    <row r="765" spans="2:20" ht="14.25" customHeight="1" x14ac:dyDescent="0.25">
      <c r="B765" s="34"/>
      <c r="R765" s="35"/>
      <c r="S765" s="36"/>
      <c r="T765" s="36"/>
    </row>
    <row r="766" spans="2:20" ht="14.25" customHeight="1" x14ac:dyDescent="0.25">
      <c r="B766" s="34"/>
      <c r="R766" s="35"/>
      <c r="S766" s="36"/>
      <c r="T766" s="36"/>
    </row>
    <row r="767" spans="2:20" ht="14.25" customHeight="1" x14ac:dyDescent="0.25">
      <c r="B767" s="34"/>
      <c r="R767" s="35"/>
      <c r="S767" s="36"/>
      <c r="T767" s="36"/>
    </row>
    <row r="768" spans="2:20" ht="14.25" customHeight="1" x14ac:dyDescent="0.25">
      <c r="B768" s="34"/>
      <c r="R768" s="35"/>
      <c r="S768" s="36"/>
      <c r="T768" s="36"/>
    </row>
    <row r="769" spans="2:20" ht="14.25" customHeight="1" x14ac:dyDescent="0.25">
      <c r="B769" s="34"/>
      <c r="R769" s="35"/>
      <c r="S769" s="36"/>
      <c r="T769" s="36"/>
    </row>
    <row r="770" spans="2:20" ht="14.25" customHeight="1" x14ac:dyDescent="0.25">
      <c r="B770" s="34"/>
      <c r="R770" s="35"/>
      <c r="S770" s="36"/>
      <c r="T770" s="36"/>
    </row>
    <row r="771" spans="2:20" ht="14.25" customHeight="1" x14ac:dyDescent="0.25">
      <c r="B771" s="34"/>
      <c r="R771" s="35"/>
      <c r="S771" s="36"/>
      <c r="T771" s="36"/>
    </row>
    <row r="772" spans="2:20" ht="14.25" customHeight="1" x14ac:dyDescent="0.25">
      <c r="B772" s="34"/>
      <c r="R772" s="35"/>
      <c r="S772" s="36"/>
      <c r="T772" s="36"/>
    </row>
    <row r="773" spans="2:20" ht="14.25" customHeight="1" x14ac:dyDescent="0.25">
      <c r="B773" s="34"/>
      <c r="R773" s="35"/>
      <c r="S773" s="36"/>
      <c r="T773" s="36"/>
    </row>
    <row r="774" spans="2:20" ht="14.25" customHeight="1" x14ac:dyDescent="0.25">
      <c r="B774" s="34"/>
      <c r="R774" s="35"/>
      <c r="S774" s="36"/>
      <c r="T774" s="36"/>
    </row>
    <row r="775" spans="2:20" ht="14.25" customHeight="1" x14ac:dyDescent="0.25">
      <c r="B775" s="34"/>
      <c r="R775" s="35"/>
      <c r="S775" s="36"/>
      <c r="T775" s="36"/>
    </row>
    <row r="776" spans="2:20" ht="14.25" customHeight="1" x14ac:dyDescent="0.25">
      <c r="B776" s="34"/>
      <c r="R776" s="35"/>
      <c r="S776" s="36"/>
      <c r="T776" s="36"/>
    </row>
    <row r="777" spans="2:20" ht="14.25" customHeight="1" x14ac:dyDescent="0.25">
      <c r="B777" s="34"/>
      <c r="R777" s="35"/>
      <c r="S777" s="36"/>
      <c r="T777" s="36"/>
    </row>
    <row r="778" spans="2:20" ht="14.25" customHeight="1" x14ac:dyDescent="0.25">
      <c r="B778" s="34"/>
      <c r="R778" s="35"/>
      <c r="S778" s="36"/>
      <c r="T778" s="36"/>
    </row>
    <row r="779" spans="2:20" ht="14.25" customHeight="1" x14ac:dyDescent="0.25">
      <c r="B779" s="34"/>
      <c r="R779" s="35"/>
      <c r="S779" s="36"/>
      <c r="T779" s="36"/>
    </row>
    <row r="780" spans="2:20" ht="14.25" customHeight="1" x14ac:dyDescent="0.25">
      <c r="B780" s="34"/>
      <c r="R780" s="35"/>
      <c r="S780" s="36"/>
      <c r="T780" s="36"/>
    </row>
    <row r="781" spans="2:20" ht="14.25" customHeight="1" x14ac:dyDescent="0.25">
      <c r="B781" s="34"/>
      <c r="R781" s="35"/>
      <c r="S781" s="36"/>
      <c r="T781" s="36"/>
    </row>
    <row r="782" spans="2:20" ht="14.25" customHeight="1" x14ac:dyDescent="0.25">
      <c r="B782" s="34"/>
      <c r="R782" s="35"/>
      <c r="S782" s="36"/>
      <c r="T782" s="36"/>
    </row>
    <row r="783" spans="2:20" ht="14.25" customHeight="1" x14ac:dyDescent="0.25">
      <c r="B783" s="34"/>
      <c r="R783" s="35"/>
      <c r="S783" s="36"/>
      <c r="T783" s="36"/>
    </row>
    <row r="784" spans="2:20" ht="14.25" customHeight="1" x14ac:dyDescent="0.25">
      <c r="B784" s="34"/>
      <c r="R784" s="35"/>
      <c r="S784" s="36"/>
      <c r="T784" s="36"/>
    </row>
    <row r="785" spans="2:20" ht="14.25" customHeight="1" x14ac:dyDescent="0.25">
      <c r="B785" s="34"/>
      <c r="R785" s="35"/>
      <c r="S785" s="36"/>
      <c r="T785" s="36"/>
    </row>
    <row r="786" spans="2:20" ht="14.25" customHeight="1" x14ac:dyDescent="0.25">
      <c r="B786" s="34"/>
      <c r="R786" s="35"/>
      <c r="S786" s="36"/>
      <c r="T786" s="36"/>
    </row>
    <row r="787" spans="2:20" ht="14.25" customHeight="1" x14ac:dyDescent="0.25">
      <c r="B787" s="34"/>
      <c r="R787" s="35"/>
      <c r="S787" s="36"/>
      <c r="T787" s="36"/>
    </row>
    <row r="788" spans="2:20" ht="14.25" customHeight="1" x14ac:dyDescent="0.25">
      <c r="B788" s="34"/>
      <c r="R788" s="35"/>
      <c r="S788" s="36"/>
      <c r="T788" s="36"/>
    </row>
    <row r="789" spans="2:20" ht="14.25" customHeight="1" x14ac:dyDescent="0.25">
      <c r="B789" s="34"/>
      <c r="R789" s="35"/>
      <c r="S789" s="36"/>
      <c r="T789" s="36"/>
    </row>
    <row r="790" spans="2:20" ht="14.25" customHeight="1" x14ac:dyDescent="0.25">
      <c r="B790" s="34"/>
      <c r="R790" s="35"/>
      <c r="S790" s="36"/>
      <c r="T790" s="36"/>
    </row>
    <row r="791" spans="2:20" ht="14.25" customHeight="1" x14ac:dyDescent="0.25">
      <c r="B791" s="34"/>
      <c r="R791" s="35"/>
      <c r="S791" s="36"/>
      <c r="T791" s="36"/>
    </row>
    <row r="792" spans="2:20" ht="14.25" customHeight="1" x14ac:dyDescent="0.25">
      <c r="B792" s="34"/>
      <c r="R792" s="35"/>
      <c r="S792" s="36"/>
      <c r="T792" s="36"/>
    </row>
    <row r="793" spans="2:20" ht="14.25" customHeight="1" x14ac:dyDescent="0.25">
      <c r="B793" s="34"/>
      <c r="R793" s="35"/>
      <c r="S793" s="36"/>
      <c r="T793" s="36"/>
    </row>
    <row r="794" spans="2:20" ht="14.25" customHeight="1" x14ac:dyDescent="0.25">
      <c r="B794" s="34"/>
      <c r="R794" s="35"/>
      <c r="S794" s="36"/>
      <c r="T794" s="36"/>
    </row>
    <row r="795" spans="2:20" ht="14.25" customHeight="1" x14ac:dyDescent="0.25">
      <c r="B795" s="34"/>
      <c r="R795" s="35"/>
      <c r="S795" s="36"/>
      <c r="T795" s="36"/>
    </row>
    <row r="796" spans="2:20" ht="14.25" customHeight="1" x14ac:dyDescent="0.25">
      <c r="B796" s="34"/>
      <c r="R796" s="35"/>
      <c r="S796" s="36"/>
      <c r="T796" s="36"/>
    </row>
    <row r="797" spans="2:20" ht="14.25" customHeight="1" x14ac:dyDescent="0.25">
      <c r="B797" s="34"/>
      <c r="R797" s="35"/>
      <c r="S797" s="36"/>
      <c r="T797" s="36"/>
    </row>
    <row r="798" spans="2:20" ht="14.25" customHeight="1" x14ac:dyDescent="0.25">
      <c r="B798" s="34"/>
      <c r="R798" s="35"/>
      <c r="S798" s="36"/>
      <c r="T798" s="36"/>
    </row>
    <row r="799" spans="2:20" ht="14.25" customHeight="1" x14ac:dyDescent="0.25">
      <c r="B799" s="34"/>
      <c r="R799" s="35"/>
      <c r="S799" s="36"/>
      <c r="T799" s="36"/>
    </row>
    <row r="800" spans="2:20" ht="14.25" customHeight="1" x14ac:dyDescent="0.25">
      <c r="B800" s="34"/>
      <c r="R800" s="35"/>
      <c r="S800" s="36"/>
      <c r="T800" s="36"/>
    </row>
    <row r="801" spans="2:20" ht="14.25" customHeight="1" x14ac:dyDescent="0.25">
      <c r="B801" s="34"/>
      <c r="R801" s="35"/>
      <c r="S801" s="36"/>
      <c r="T801" s="36"/>
    </row>
    <row r="802" spans="2:20" ht="14.25" customHeight="1" x14ac:dyDescent="0.25">
      <c r="B802" s="34"/>
      <c r="R802" s="35"/>
      <c r="S802" s="36"/>
      <c r="T802" s="36"/>
    </row>
    <row r="803" spans="2:20" ht="14.25" customHeight="1" x14ac:dyDescent="0.25">
      <c r="B803" s="34"/>
      <c r="R803" s="35"/>
      <c r="S803" s="36"/>
      <c r="T803" s="36"/>
    </row>
    <row r="804" spans="2:20" ht="14.25" customHeight="1" x14ac:dyDescent="0.25">
      <c r="B804" s="34"/>
      <c r="R804" s="35"/>
      <c r="S804" s="36"/>
      <c r="T804" s="36"/>
    </row>
    <row r="805" spans="2:20" ht="14.25" customHeight="1" x14ac:dyDescent="0.25">
      <c r="B805" s="34"/>
      <c r="R805" s="35"/>
      <c r="S805" s="36"/>
      <c r="T805" s="36"/>
    </row>
    <row r="806" spans="2:20" ht="14.25" customHeight="1" x14ac:dyDescent="0.25">
      <c r="B806" s="34"/>
      <c r="R806" s="35"/>
      <c r="S806" s="36"/>
      <c r="T806" s="36"/>
    </row>
    <row r="807" spans="2:20" ht="14.25" customHeight="1" x14ac:dyDescent="0.25">
      <c r="B807" s="34"/>
      <c r="R807" s="35"/>
      <c r="S807" s="36"/>
      <c r="T807" s="36"/>
    </row>
    <row r="808" spans="2:20" ht="14.25" customHeight="1" x14ac:dyDescent="0.25">
      <c r="B808" s="34"/>
      <c r="R808" s="35"/>
      <c r="S808" s="36"/>
      <c r="T808" s="36"/>
    </row>
    <row r="809" spans="2:20" ht="14.25" customHeight="1" x14ac:dyDescent="0.25">
      <c r="B809" s="34"/>
      <c r="R809" s="35"/>
      <c r="S809" s="36"/>
      <c r="T809" s="36"/>
    </row>
    <row r="810" spans="2:20" ht="14.25" customHeight="1" x14ac:dyDescent="0.25">
      <c r="B810" s="34"/>
      <c r="R810" s="35"/>
      <c r="S810" s="36"/>
      <c r="T810" s="36"/>
    </row>
    <row r="811" spans="2:20" ht="14.25" customHeight="1" x14ac:dyDescent="0.25">
      <c r="B811" s="34"/>
      <c r="R811" s="35"/>
      <c r="S811" s="36"/>
      <c r="T811" s="36"/>
    </row>
    <row r="812" spans="2:20" ht="14.25" customHeight="1" x14ac:dyDescent="0.25">
      <c r="B812" s="34"/>
      <c r="R812" s="35"/>
      <c r="S812" s="36"/>
      <c r="T812" s="36"/>
    </row>
    <row r="813" spans="2:20" ht="14.25" customHeight="1" x14ac:dyDescent="0.25">
      <c r="B813" s="34"/>
      <c r="R813" s="35"/>
      <c r="S813" s="36"/>
      <c r="T813" s="36"/>
    </row>
    <row r="814" spans="2:20" ht="14.25" customHeight="1" x14ac:dyDescent="0.25">
      <c r="B814" s="34"/>
      <c r="R814" s="35"/>
      <c r="S814" s="36"/>
      <c r="T814" s="36"/>
    </row>
    <row r="815" spans="2:20" ht="14.25" customHeight="1" x14ac:dyDescent="0.25">
      <c r="B815" s="34"/>
      <c r="R815" s="35"/>
      <c r="S815" s="36"/>
      <c r="T815" s="36"/>
    </row>
    <row r="816" spans="2:20" ht="14.25" customHeight="1" x14ac:dyDescent="0.25">
      <c r="B816" s="34"/>
      <c r="R816" s="35"/>
      <c r="S816" s="36"/>
      <c r="T816" s="36"/>
    </row>
    <row r="817" spans="2:20" ht="14.25" customHeight="1" x14ac:dyDescent="0.25">
      <c r="B817" s="34"/>
      <c r="R817" s="35"/>
      <c r="S817" s="36"/>
      <c r="T817" s="36"/>
    </row>
    <row r="818" spans="2:20" ht="14.25" customHeight="1" x14ac:dyDescent="0.25">
      <c r="B818" s="34"/>
      <c r="R818" s="35"/>
      <c r="S818" s="36"/>
      <c r="T818" s="36"/>
    </row>
    <row r="819" spans="2:20" ht="14.25" customHeight="1" x14ac:dyDescent="0.25">
      <c r="B819" s="34"/>
      <c r="R819" s="35"/>
      <c r="S819" s="36"/>
      <c r="T819" s="36"/>
    </row>
    <row r="820" spans="2:20" ht="14.25" customHeight="1" x14ac:dyDescent="0.25">
      <c r="B820" s="34"/>
      <c r="R820" s="35"/>
      <c r="S820" s="36"/>
      <c r="T820" s="36"/>
    </row>
    <row r="821" spans="2:20" ht="14.25" customHeight="1" x14ac:dyDescent="0.25">
      <c r="B821" s="34"/>
      <c r="R821" s="35"/>
      <c r="S821" s="36"/>
      <c r="T821" s="36"/>
    </row>
    <row r="822" spans="2:20" ht="14.25" customHeight="1" x14ac:dyDescent="0.25">
      <c r="B822" s="34"/>
      <c r="R822" s="35"/>
      <c r="S822" s="36"/>
      <c r="T822" s="36"/>
    </row>
    <row r="823" spans="2:20" ht="14.25" customHeight="1" x14ac:dyDescent="0.25">
      <c r="B823" s="34"/>
      <c r="R823" s="35"/>
      <c r="S823" s="36"/>
      <c r="T823" s="36"/>
    </row>
    <row r="824" spans="2:20" ht="14.25" customHeight="1" x14ac:dyDescent="0.25">
      <c r="B824" s="34"/>
      <c r="R824" s="35"/>
      <c r="S824" s="36"/>
      <c r="T824" s="36"/>
    </row>
    <row r="825" spans="2:20" ht="14.25" customHeight="1" x14ac:dyDescent="0.25">
      <c r="B825" s="34"/>
      <c r="R825" s="35"/>
      <c r="S825" s="36"/>
      <c r="T825" s="36"/>
    </row>
    <row r="826" spans="2:20" ht="14.25" customHeight="1" x14ac:dyDescent="0.25">
      <c r="B826" s="34"/>
      <c r="R826" s="35"/>
      <c r="S826" s="36"/>
      <c r="T826" s="36"/>
    </row>
    <row r="827" spans="2:20" ht="14.25" customHeight="1" x14ac:dyDescent="0.25">
      <c r="B827" s="34"/>
      <c r="R827" s="35"/>
      <c r="S827" s="36"/>
      <c r="T827" s="36"/>
    </row>
    <row r="828" spans="2:20" ht="14.25" customHeight="1" x14ac:dyDescent="0.25">
      <c r="B828" s="34"/>
      <c r="R828" s="35"/>
      <c r="S828" s="36"/>
      <c r="T828" s="36"/>
    </row>
    <row r="829" spans="2:20" ht="14.25" customHeight="1" x14ac:dyDescent="0.25">
      <c r="B829" s="34"/>
      <c r="R829" s="35"/>
      <c r="S829" s="36"/>
      <c r="T829" s="36"/>
    </row>
    <row r="830" spans="2:20" ht="14.25" customHeight="1" x14ac:dyDescent="0.25">
      <c r="B830" s="34"/>
      <c r="R830" s="35"/>
      <c r="S830" s="36"/>
      <c r="T830" s="36"/>
    </row>
    <row r="831" spans="2:20" ht="14.25" customHeight="1" x14ac:dyDescent="0.25">
      <c r="B831" s="34"/>
      <c r="R831" s="35"/>
      <c r="S831" s="36"/>
      <c r="T831" s="36"/>
    </row>
    <row r="832" spans="2:20" ht="14.25" customHeight="1" x14ac:dyDescent="0.25">
      <c r="B832" s="34"/>
      <c r="R832" s="35"/>
      <c r="S832" s="36"/>
      <c r="T832" s="36"/>
    </row>
    <row r="833" spans="2:20" ht="14.25" customHeight="1" x14ac:dyDescent="0.25">
      <c r="B833" s="34"/>
      <c r="R833" s="35"/>
      <c r="S833" s="36"/>
      <c r="T833" s="36"/>
    </row>
    <row r="834" spans="2:20" ht="14.25" customHeight="1" x14ac:dyDescent="0.25">
      <c r="B834" s="34"/>
      <c r="R834" s="35"/>
      <c r="S834" s="36"/>
      <c r="T834" s="36"/>
    </row>
    <row r="835" spans="2:20" ht="14.25" customHeight="1" x14ac:dyDescent="0.25">
      <c r="B835" s="34"/>
      <c r="R835" s="35"/>
      <c r="S835" s="36"/>
      <c r="T835" s="36"/>
    </row>
    <row r="836" spans="2:20" ht="14.25" customHeight="1" x14ac:dyDescent="0.25">
      <c r="B836" s="34"/>
      <c r="R836" s="35"/>
      <c r="S836" s="36"/>
      <c r="T836" s="36"/>
    </row>
    <row r="837" spans="2:20" ht="14.25" customHeight="1" x14ac:dyDescent="0.25">
      <c r="B837" s="34"/>
      <c r="R837" s="35"/>
      <c r="S837" s="36"/>
      <c r="T837" s="36"/>
    </row>
    <row r="838" spans="2:20" ht="14.25" customHeight="1" x14ac:dyDescent="0.25">
      <c r="B838" s="34"/>
      <c r="R838" s="35"/>
      <c r="S838" s="36"/>
      <c r="T838" s="36"/>
    </row>
    <row r="839" spans="2:20" ht="14.25" customHeight="1" x14ac:dyDescent="0.25">
      <c r="B839" s="34"/>
      <c r="R839" s="35"/>
      <c r="S839" s="36"/>
      <c r="T839" s="36"/>
    </row>
    <row r="840" spans="2:20" ht="14.25" customHeight="1" x14ac:dyDescent="0.25">
      <c r="B840" s="34"/>
      <c r="R840" s="35"/>
      <c r="S840" s="36"/>
      <c r="T840" s="36"/>
    </row>
    <row r="841" spans="2:20" ht="14.25" customHeight="1" x14ac:dyDescent="0.25">
      <c r="B841" s="34"/>
      <c r="R841" s="35"/>
      <c r="S841" s="36"/>
      <c r="T841" s="36"/>
    </row>
    <row r="842" spans="2:20" ht="14.25" customHeight="1" x14ac:dyDescent="0.25">
      <c r="B842" s="34"/>
      <c r="R842" s="35"/>
      <c r="S842" s="36"/>
      <c r="T842" s="36"/>
    </row>
    <row r="843" spans="2:20" ht="14.25" customHeight="1" x14ac:dyDescent="0.25">
      <c r="B843" s="34"/>
      <c r="R843" s="35"/>
      <c r="S843" s="36"/>
      <c r="T843" s="36"/>
    </row>
    <row r="844" spans="2:20" ht="14.25" customHeight="1" x14ac:dyDescent="0.25">
      <c r="B844" s="34"/>
      <c r="R844" s="35"/>
      <c r="S844" s="36"/>
      <c r="T844" s="36"/>
    </row>
    <row r="845" spans="2:20" ht="14.25" customHeight="1" x14ac:dyDescent="0.25">
      <c r="B845" s="34"/>
      <c r="R845" s="35"/>
      <c r="S845" s="36"/>
      <c r="T845" s="36"/>
    </row>
    <row r="846" spans="2:20" ht="14.25" customHeight="1" x14ac:dyDescent="0.25">
      <c r="B846" s="34"/>
      <c r="R846" s="35"/>
      <c r="S846" s="36"/>
      <c r="T846" s="36"/>
    </row>
    <row r="847" spans="2:20" ht="14.25" customHeight="1" x14ac:dyDescent="0.25">
      <c r="B847" s="34"/>
      <c r="R847" s="35"/>
      <c r="S847" s="36"/>
      <c r="T847" s="36"/>
    </row>
    <row r="848" spans="2:20" ht="14.25" customHeight="1" x14ac:dyDescent="0.25">
      <c r="B848" s="34"/>
      <c r="R848" s="35"/>
      <c r="S848" s="36"/>
      <c r="T848" s="36"/>
    </row>
    <row r="849" spans="2:20" ht="14.25" customHeight="1" x14ac:dyDescent="0.25">
      <c r="B849" s="34"/>
      <c r="R849" s="35"/>
      <c r="S849" s="36"/>
      <c r="T849" s="36"/>
    </row>
    <row r="850" spans="2:20" ht="14.25" customHeight="1" x14ac:dyDescent="0.25">
      <c r="B850" s="34"/>
      <c r="R850" s="35"/>
      <c r="S850" s="36"/>
      <c r="T850" s="36"/>
    </row>
    <row r="851" spans="2:20" ht="14.25" customHeight="1" x14ac:dyDescent="0.25">
      <c r="B851" s="34"/>
      <c r="R851" s="35"/>
      <c r="S851" s="36"/>
      <c r="T851" s="36"/>
    </row>
    <row r="852" spans="2:20" ht="14.25" customHeight="1" x14ac:dyDescent="0.25">
      <c r="B852" s="34"/>
      <c r="R852" s="35"/>
      <c r="S852" s="36"/>
      <c r="T852" s="36"/>
    </row>
    <row r="853" spans="2:20" ht="14.25" customHeight="1" x14ac:dyDescent="0.25">
      <c r="B853" s="34"/>
      <c r="R853" s="35"/>
      <c r="S853" s="36"/>
      <c r="T853" s="36"/>
    </row>
    <row r="854" spans="2:20" ht="14.25" customHeight="1" x14ac:dyDescent="0.25">
      <c r="B854" s="34"/>
      <c r="R854" s="35"/>
      <c r="S854" s="36"/>
      <c r="T854" s="36"/>
    </row>
    <row r="855" spans="2:20" ht="14.25" customHeight="1" x14ac:dyDescent="0.25">
      <c r="B855" s="34"/>
      <c r="R855" s="35"/>
      <c r="S855" s="36"/>
      <c r="T855" s="36"/>
    </row>
    <row r="856" spans="2:20" ht="14.25" customHeight="1" x14ac:dyDescent="0.25">
      <c r="B856" s="34"/>
      <c r="R856" s="35"/>
      <c r="S856" s="36"/>
      <c r="T856" s="36"/>
    </row>
    <row r="857" spans="2:20" ht="14.25" customHeight="1" x14ac:dyDescent="0.25">
      <c r="B857" s="34"/>
      <c r="R857" s="35"/>
      <c r="S857" s="36"/>
      <c r="T857" s="36"/>
    </row>
    <row r="858" spans="2:20" ht="14.25" customHeight="1" x14ac:dyDescent="0.25">
      <c r="B858" s="34"/>
      <c r="R858" s="35"/>
      <c r="S858" s="36"/>
      <c r="T858" s="36"/>
    </row>
    <row r="859" spans="2:20" ht="14.25" customHeight="1" x14ac:dyDescent="0.25">
      <c r="B859" s="34"/>
      <c r="R859" s="35"/>
      <c r="S859" s="36"/>
      <c r="T859" s="36"/>
    </row>
    <row r="860" spans="2:20" ht="14.25" customHeight="1" x14ac:dyDescent="0.25">
      <c r="B860" s="34"/>
      <c r="R860" s="35"/>
      <c r="S860" s="36"/>
      <c r="T860" s="36"/>
    </row>
    <row r="861" spans="2:20" ht="14.25" customHeight="1" x14ac:dyDescent="0.25">
      <c r="B861" s="34"/>
      <c r="R861" s="35"/>
      <c r="S861" s="36"/>
      <c r="T861" s="36"/>
    </row>
    <row r="862" spans="2:20" ht="14.25" customHeight="1" x14ac:dyDescent="0.25">
      <c r="B862" s="34"/>
      <c r="R862" s="35"/>
      <c r="S862" s="36"/>
      <c r="T862" s="36"/>
    </row>
    <row r="863" spans="2:20" ht="14.25" customHeight="1" x14ac:dyDescent="0.25">
      <c r="B863" s="34"/>
      <c r="R863" s="35"/>
      <c r="S863" s="36"/>
      <c r="T863" s="36"/>
    </row>
    <row r="864" spans="2:20" ht="14.25" customHeight="1" x14ac:dyDescent="0.25">
      <c r="B864" s="34"/>
      <c r="R864" s="35"/>
      <c r="S864" s="36"/>
      <c r="T864" s="36"/>
    </row>
    <row r="865" spans="2:20" ht="14.25" customHeight="1" x14ac:dyDescent="0.25">
      <c r="B865" s="34"/>
      <c r="R865" s="35"/>
      <c r="S865" s="36"/>
      <c r="T865" s="36"/>
    </row>
    <row r="866" spans="2:20" ht="14.25" customHeight="1" x14ac:dyDescent="0.25">
      <c r="B866" s="34"/>
      <c r="R866" s="35"/>
      <c r="S866" s="36"/>
      <c r="T866" s="36"/>
    </row>
    <row r="867" spans="2:20" ht="14.25" customHeight="1" x14ac:dyDescent="0.25">
      <c r="B867" s="34"/>
      <c r="R867" s="35"/>
      <c r="S867" s="36"/>
      <c r="T867" s="36"/>
    </row>
    <row r="868" spans="2:20" ht="14.25" customHeight="1" x14ac:dyDescent="0.25">
      <c r="B868" s="34"/>
      <c r="R868" s="35"/>
      <c r="S868" s="36"/>
      <c r="T868" s="36"/>
    </row>
    <row r="869" spans="2:20" ht="14.25" customHeight="1" x14ac:dyDescent="0.25">
      <c r="B869" s="34"/>
      <c r="R869" s="35"/>
      <c r="S869" s="36"/>
      <c r="T869" s="36"/>
    </row>
    <row r="870" spans="2:20" ht="14.25" customHeight="1" x14ac:dyDescent="0.25">
      <c r="B870" s="34"/>
      <c r="R870" s="35"/>
      <c r="S870" s="36"/>
      <c r="T870" s="36"/>
    </row>
    <row r="871" spans="2:20" ht="14.25" customHeight="1" x14ac:dyDescent="0.25">
      <c r="B871" s="34"/>
      <c r="R871" s="35"/>
      <c r="S871" s="36"/>
      <c r="T871" s="36"/>
    </row>
    <row r="872" spans="2:20" ht="14.25" customHeight="1" x14ac:dyDescent="0.25">
      <c r="B872" s="34"/>
      <c r="R872" s="35"/>
      <c r="S872" s="36"/>
      <c r="T872" s="36"/>
    </row>
    <row r="873" spans="2:20" ht="14.25" customHeight="1" x14ac:dyDescent="0.25">
      <c r="B873" s="34"/>
      <c r="R873" s="35"/>
      <c r="S873" s="36"/>
      <c r="T873" s="36"/>
    </row>
    <row r="874" spans="2:20" ht="14.25" customHeight="1" x14ac:dyDescent="0.25">
      <c r="B874" s="34"/>
      <c r="R874" s="35"/>
      <c r="S874" s="36"/>
      <c r="T874" s="36"/>
    </row>
    <row r="875" spans="2:20" ht="14.25" customHeight="1" x14ac:dyDescent="0.25">
      <c r="B875" s="34"/>
      <c r="R875" s="35"/>
      <c r="S875" s="36"/>
      <c r="T875" s="36"/>
    </row>
    <row r="876" spans="2:20" ht="14.25" customHeight="1" x14ac:dyDescent="0.25">
      <c r="B876" s="34"/>
      <c r="R876" s="35"/>
      <c r="S876" s="36"/>
      <c r="T876" s="36"/>
    </row>
    <row r="877" spans="2:20" ht="14.25" customHeight="1" x14ac:dyDescent="0.25">
      <c r="B877" s="34"/>
      <c r="R877" s="35"/>
      <c r="S877" s="36"/>
      <c r="T877" s="36"/>
    </row>
    <row r="878" spans="2:20" ht="14.25" customHeight="1" x14ac:dyDescent="0.25">
      <c r="B878" s="34"/>
      <c r="R878" s="35"/>
      <c r="S878" s="36"/>
      <c r="T878" s="36"/>
    </row>
    <row r="879" spans="2:20" ht="14.25" customHeight="1" x14ac:dyDescent="0.25">
      <c r="B879" s="34"/>
      <c r="R879" s="35"/>
      <c r="S879" s="36"/>
      <c r="T879" s="36"/>
    </row>
    <row r="880" spans="2:20" ht="14.25" customHeight="1" x14ac:dyDescent="0.25">
      <c r="B880" s="34"/>
      <c r="R880" s="35"/>
      <c r="S880" s="36"/>
      <c r="T880" s="36"/>
    </row>
    <row r="881" spans="2:20" ht="14.25" customHeight="1" x14ac:dyDescent="0.25">
      <c r="B881" s="34"/>
      <c r="R881" s="35"/>
      <c r="S881" s="36"/>
      <c r="T881" s="36"/>
    </row>
    <row r="882" spans="2:20" ht="14.25" customHeight="1" x14ac:dyDescent="0.25">
      <c r="B882" s="34"/>
      <c r="R882" s="35"/>
      <c r="S882" s="36"/>
      <c r="T882" s="36"/>
    </row>
    <row r="883" spans="2:20" ht="14.25" customHeight="1" x14ac:dyDescent="0.25">
      <c r="B883" s="34"/>
      <c r="R883" s="35"/>
      <c r="S883" s="36"/>
      <c r="T883" s="36"/>
    </row>
    <row r="884" spans="2:20" ht="14.25" customHeight="1" x14ac:dyDescent="0.25">
      <c r="B884" s="34"/>
      <c r="R884" s="35"/>
      <c r="S884" s="36"/>
      <c r="T884" s="36"/>
    </row>
    <row r="885" spans="2:20" ht="14.25" customHeight="1" x14ac:dyDescent="0.25">
      <c r="B885" s="34"/>
      <c r="R885" s="35"/>
      <c r="S885" s="36"/>
      <c r="T885" s="36"/>
    </row>
    <row r="886" spans="2:20" ht="14.25" customHeight="1" x14ac:dyDescent="0.25">
      <c r="B886" s="34"/>
      <c r="R886" s="35"/>
      <c r="S886" s="36"/>
      <c r="T886" s="36"/>
    </row>
    <row r="887" spans="2:20" ht="14.25" customHeight="1" x14ac:dyDescent="0.25">
      <c r="B887" s="34"/>
      <c r="R887" s="35"/>
      <c r="S887" s="36"/>
      <c r="T887" s="36"/>
    </row>
    <row r="888" spans="2:20" ht="14.25" customHeight="1" x14ac:dyDescent="0.25">
      <c r="B888" s="34"/>
      <c r="R888" s="35"/>
      <c r="S888" s="36"/>
      <c r="T888" s="36"/>
    </row>
    <row r="889" spans="2:20" ht="14.25" customHeight="1" x14ac:dyDescent="0.25">
      <c r="B889" s="34"/>
      <c r="R889" s="35"/>
      <c r="S889" s="36"/>
      <c r="T889" s="36"/>
    </row>
    <row r="890" spans="2:20" ht="14.25" customHeight="1" x14ac:dyDescent="0.25">
      <c r="B890" s="34"/>
      <c r="R890" s="35"/>
      <c r="S890" s="36"/>
      <c r="T890" s="36"/>
    </row>
    <row r="891" spans="2:20" ht="14.25" customHeight="1" x14ac:dyDescent="0.25">
      <c r="B891" s="34"/>
      <c r="R891" s="35"/>
      <c r="S891" s="36"/>
      <c r="T891" s="36"/>
    </row>
    <row r="892" spans="2:20" ht="14.25" customHeight="1" x14ac:dyDescent="0.25">
      <c r="B892" s="34"/>
      <c r="R892" s="35"/>
      <c r="S892" s="36"/>
      <c r="T892" s="36"/>
    </row>
    <row r="893" spans="2:20" ht="14.25" customHeight="1" x14ac:dyDescent="0.25">
      <c r="B893" s="34"/>
      <c r="R893" s="35"/>
      <c r="S893" s="36"/>
      <c r="T893" s="36"/>
    </row>
    <row r="894" spans="2:20" ht="14.25" customHeight="1" x14ac:dyDescent="0.25">
      <c r="B894" s="34"/>
      <c r="R894" s="35"/>
      <c r="S894" s="36"/>
      <c r="T894" s="36"/>
    </row>
    <row r="895" spans="2:20" ht="14.25" customHeight="1" x14ac:dyDescent="0.25">
      <c r="B895" s="34"/>
      <c r="R895" s="35"/>
      <c r="S895" s="36"/>
      <c r="T895" s="36"/>
    </row>
    <row r="896" spans="2:20" ht="14.25" customHeight="1" x14ac:dyDescent="0.25">
      <c r="B896" s="34"/>
      <c r="R896" s="35"/>
      <c r="S896" s="36"/>
      <c r="T896" s="36"/>
    </row>
    <row r="897" spans="2:20" ht="14.25" customHeight="1" x14ac:dyDescent="0.25">
      <c r="B897" s="34"/>
      <c r="R897" s="35"/>
      <c r="S897" s="36"/>
      <c r="T897" s="36"/>
    </row>
    <row r="898" spans="2:20" ht="14.25" customHeight="1" x14ac:dyDescent="0.25">
      <c r="B898" s="34"/>
      <c r="R898" s="35"/>
      <c r="S898" s="36"/>
      <c r="T898" s="36"/>
    </row>
    <row r="899" spans="2:20" ht="14.25" customHeight="1" x14ac:dyDescent="0.25">
      <c r="B899" s="34"/>
      <c r="R899" s="35"/>
      <c r="S899" s="36"/>
      <c r="T899" s="36"/>
    </row>
    <row r="900" spans="2:20" ht="14.25" customHeight="1" x14ac:dyDescent="0.25">
      <c r="B900" s="34"/>
      <c r="R900" s="35"/>
      <c r="S900" s="36"/>
      <c r="T900" s="36"/>
    </row>
    <row r="901" spans="2:20" ht="14.25" customHeight="1" x14ac:dyDescent="0.25">
      <c r="B901" s="34"/>
      <c r="R901" s="35"/>
      <c r="S901" s="36"/>
      <c r="T901" s="36"/>
    </row>
    <row r="902" spans="2:20" ht="14.25" customHeight="1" x14ac:dyDescent="0.25">
      <c r="B902" s="34"/>
      <c r="R902" s="35"/>
      <c r="S902" s="36"/>
      <c r="T902" s="36"/>
    </row>
    <row r="903" spans="2:20" ht="14.25" customHeight="1" x14ac:dyDescent="0.25">
      <c r="B903" s="34"/>
      <c r="R903" s="35"/>
      <c r="S903" s="36"/>
      <c r="T903" s="36"/>
    </row>
    <row r="904" spans="2:20" ht="14.25" customHeight="1" x14ac:dyDescent="0.25">
      <c r="B904" s="34"/>
      <c r="R904" s="35"/>
      <c r="S904" s="36"/>
      <c r="T904" s="36"/>
    </row>
    <row r="905" spans="2:20" ht="14.25" customHeight="1" x14ac:dyDescent="0.25">
      <c r="B905" s="34"/>
      <c r="R905" s="35"/>
      <c r="S905" s="36"/>
      <c r="T905" s="36"/>
    </row>
    <row r="906" spans="2:20" ht="14.25" customHeight="1" x14ac:dyDescent="0.25">
      <c r="B906" s="34"/>
      <c r="R906" s="35"/>
      <c r="S906" s="36"/>
      <c r="T906" s="36"/>
    </row>
    <row r="907" spans="2:20" ht="14.25" customHeight="1" x14ac:dyDescent="0.25">
      <c r="B907" s="34"/>
      <c r="R907" s="35"/>
      <c r="S907" s="36"/>
      <c r="T907" s="36"/>
    </row>
    <row r="908" spans="2:20" ht="14.25" customHeight="1" x14ac:dyDescent="0.25">
      <c r="B908" s="34"/>
      <c r="R908" s="35"/>
      <c r="S908" s="36"/>
      <c r="T908" s="36"/>
    </row>
    <row r="909" spans="2:20" ht="14.25" customHeight="1" x14ac:dyDescent="0.25">
      <c r="B909" s="34"/>
      <c r="R909" s="35"/>
      <c r="S909" s="36"/>
      <c r="T909" s="36"/>
    </row>
    <row r="910" spans="2:20" ht="14.25" customHeight="1" x14ac:dyDescent="0.25">
      <c r="B910" s="34"/>
      <c r="R910" s="35"/>
      <c r="S910" s="36"/>
      <c r="T910" s="36"/>
    </row>
    <row r="911" spans="2:20" ht="14.25" customHeight="1" x14ac:dyDescent="0.25">
      <c r="B911" s="34"/>
      <c r="R911" s="35"/>
      <c r="S911" s="36"/>
      <c r="T911" s="36"/>
    </row>
    <row r="912" spans="2:20" ht="14.25" customHeight="1" x14ac:dyDescent="0.25">
      <c r="B912" s="34"/>
      <c r="R912" s="35"/>
      <c r="S912" s="36"/>
      <c r="T912" s="36"/>
    </row>
    <row r="913" spans="2:20" ht="14.25" customHeight="1" x14ac:dyDescent="0.25">
      <c r="B913" s="34"/>
      <c r="R913" s="35"/>
      <c r="S913" s="36"/>
      <c r="T913" s="36"/>
    </row>
    <row r="914" spans="2:20" ht="14.25" customHeight="1" x14ac:dyDescent="0.25">
      <c r="B914" s="34"/>
      <c r="R914" s="35"/>
      <c r="S914" s="36"/>
      <c r="T914" s="36"/>
    </row>
    <row r="915" spans="2:20" ht="14.25" customHeight="1" x14ac:dyDescent="0.25">
      <c r="B915" s="34"/>
      <c r="R915" s="35"/>
      <c r="S915" s="36"/>
      <c r="T915" s="36"/>
    </row>
    <row r="916" spans="2:20" ht="14.25" customHeight="1" x14ac:dyDescent="0.25">
      <c r="B916" s="34"/>
      <c r="R916" s="35"/>
      <c r="S916" s="36"/>
      <c r="T916" s="36"/>
    </row>
    <row r="917" spans="2:20" ht="14.25" customHeight="1" x14ac:dyDescent="0.25">
      <c r="B917" s="34"/>
      <c r="R917" s="35"/>
      <c r="S917" s="36"/>
      <c r="T917" s="36"/>
    </row>
    <row r="918" spans="2:20" ht="14.25" customHeight="1" x14ac:dyDescent="0.25">
      <c r="B918" s="34"/>
      <c r="R918" s="35"/>
      <c r="S918" s="36"/>
      <c r="T918" s="36"/>
    </row>
    <row r="919" spans="2:20" ht="14.25" customHeight="1" x14ac:dyDescent="0.25">
      <c r="B919" s="34"/>
      <c r="R919" s="35"/>
      <c r="S919" s="36"/>
      <c r="T919" s="36"/>
    </row>
    <row r="920" spans="2:20" ht="14.25" customHeight="1" x14ac:dyDescent="0.25">
      <c r="B920" s="34"/>
      <c r="R920" s="35"/>
      <c r="S920" s="36"/>
      <c r="T920" s="36"/>
    </row>
    <row r="921" spans="2:20" ht="14.25" customHeight="1" x14ac:dyDescent="0.25">
      <c r="B921" s="34"/>
      <c r="R921" s="35"/>
      <c r="S921" s="36"/>
      <c r="T921" s="36"/>
    </row>
    <row r="922" spans="2:20" ht="14.25" customHeight="1" x14ac:dyDescent="0.25">
      <c r="B922" s="34"/>
      <c r="R922" s="35"/>
      <c r="S922" s="36"/>
      <c r="T922" s="36"/>
    </row>
    <row r="923" spans="2:20" ht="14.25" customHeight="1" x14ac:dyDescent="0.25">
      <c r="B923" s="34"/>
      <c r="R923" s="35"/>
      <c r="S923" s="36"/>
      <c r="T923" s="36"/>
    </row>
    <row r="924" spans="2:20" ht="14.25" customHeight="1" x14ac:dyDescent="0.25">
      <c r="B924" s="34"/>
      <c r="R924" s="35"/>
      <c r="S924" s="36"/>
      <c r="T924" s="36"/>
    </row>
    <row r="925" spans="2:20" ht="14.25" customHeight="1" x14ac:dyDescent="0.25">
      <c r="B925" s="34"/>
      <c r="R925" s="35"/>
      <c r="S925" s="36"/>
      <c r="T925" s="36"/>
    </row>
    <row r="926" spans="2:20" ht="14.25" customHeight="1" x14ac:dyDescent="0.25">
      <c r="B926" s="34"/>
      <c r="R926" s="35"/>
      <c r="S926" s="36"/>
      <c r="T926" s="36"/>
    </row>
    <row r="927" spans="2:20" ht="14.25" customHeight="1" x14ac:dyDescent="0.25">
      <c r="B927" s="34"/>
      <c r="R927" s="35"/>
      <c r="S927" s="36"/>
      <c r="T927" s="36"/>
    </row>
    <row r="928" spans="2:20" ht="14.25" customHeight="1" x14ac:dyDescent="0.25">
      <c r="B928" s="34"/>
      <c r="R928" s="35"/>
      <c r="S928" s="36"/>
      <c r="T928" s="36"/>
    </row>
    <row r="929" spans="2:20" ht="14.25" customHeight="1" x14ac:dyDescent="0.25">
      <c r="B929" s="34"/>
      <c r="R929" s="35"/>
      <c r="S929" s="36"/>
      <c r="T929" s="36"/>
    </row>
    <row r="930" spans="2:20" ht="14.25" customHeight="1" x14ac:dyDescent="0.25">
      <c r="B930" s="34"/>
      <c r="R930" s="35"/>
      <c r="S930" s="36"/>
      <c r="T930" s="36"/>
    </row>
    <row r="931" spans="2:20" ht="14.25" customHeight="1" x14ac:dyDescent="0.25">
      <c r="B931" s="34"/>
      <c r="R931" s="35"/>
      <c r="S931" s="36"/>
      <c r="T931" s="36"/>
    </row>
    <row r="932" spans="2:20" ht="14.25" customHeight="1" x14ac:dyDescent="0.25">
      <c r="B932" s="34"/>
      <c r="R932" s="35"/>
      <c r="S932" s="36"/>
      <c r="T932" s="36"/>
    </row>
    <row r="933" spans="2:20" ht="14.25" customHeight="1" x14ac:dyDescent="0.25">
      <c r="B933" s="34"/>
      <c r="R933" s="35"/>
      <c r="S933" s="36"/>
      <c r="T933" s="36"/>
    </row>
    <row r="934" spans="2:20" ht="14.25" customHeight="1" x14ac:dyDescent="0.25">
      <c r="B934" s="34"/>
      <c r="R934" s="35"/>
      <c r="S934" s="36"/>
      <c r="T934" s="36"/>
    </row>
    <row r="935" spans="2:20" ht="14.25" customHeight="1" x14ac:dyDescent="0.25">
      <c r="B935" s="34"/>
      <c r="R935" s="35"/>
      <c r="S935" s="36"/>
      <c r="T935" s="36"/>
    </row>
    <row r="936" spans="2:20" ht="14.25" customHeight="1" x14ac:dyDescent="0.25">
      <c r="B936" s="34"/>
      <c r="R936" s="35"/>
      <c r="S936" s="36"/>
      <c r="T936" s="36"/>
    </row>
    <row r="937" spans="2:20" ht="14.25" customHeight="1" x14ac:dyDescent="0.25">
      <c r="B937" s="34"/>
      <c r="R937" s="35"/>
      <c r="S937" s="36"/>
      <c r="T937" s="36"/>
    </row>
    <row r="938" spans="2:20" ht="14.25" customHeight="1" x14ac:dyDescent="0.25">
      <c r="B938" s="34"/>
      <c r="R938" s="35"/>
      <c r="S938" s="36"/>
      <c r="T938" s="36"/>
    </row>
    <row r="939" spans="2:20" ht="14.25" customHeight="1" x14ac:dyDescent="0.25">
      <c r="B939" s="34"/>
      <c r="R939" s="35"/>
      <c r="S939" s="36"/>
      <c r="T939" s="36"/>
    </row>
    <row r="940" spans="2:20" ht="14.25" customHeight="1" x14ac:dyDescent="0.25">
      <c r="B940" s="34"/>
      <c r="R940" s="35"/>
      <c r="S940" s="36"/>
      <c r="T940" s="36"/>
    </row>
    <row r="941" spans="2:20" ht="14.25" customHeight="1" x14ac:dyDescent="0.25">
      <c r="B941" s="34"/>
      <c r="R941" s="35"/>
      <c r="S941" s="36"/>
      <c r="T941" s="36"/>
    </row>
    <row r="942" spans="2:20" ht="14.25" customHeight="1" x14ac:dyDescent="0.25">
      <c r="B942" s="34"/>
      <c r="R942" s="35"/>
      <c r="S942" s="36"/>
      <c r="T942" s="36"/>
    </row>
    <row r="943" spans="2:20" ht="14.25" customHeight="1" x14ac:dyDescent="0.25">
      <c r="B943" s="34"/>
      <c r="R943" s="35"/>
      <c r="S943" s="36"/>
      <c r="T943" s="36"/>
    </row>
    <row r="944" spans="2:20" ht="14.25" customHeight="1" x14ac:dyDescent="0.25">
      <c r="B944" s="34"/>
      <c r="R944" s="35"/>
      <c r="S944" s="36"/>
      <c r="T944" s="36"/>
    </row>
    <row r="945" spans="2:20" ht="14.25" customHeight="1" x14ac:dyDescent="0.25">
      <c r="B945" s="34"/>
      <c r="R945" s="35"/>
      <c r="S945" s="36"/>
      <c r="T945" s="36"/>
    </row>
    <row r="946" spans="2:20" ht="14.25" customHeight="1" x14ac:dyDescent="0.25">
      <c r="B946" s="34"/>
      <c r="R946" s="35"/>
      <c r="S946" s="36"/>
      <c r="T946" s="36"/>
    </row>
    <row r="947" spans="2:20" ht="14.25" customHeight="1" x14ac:dyDescent="0.25">
      <c r="B947" s="34"/>
      <c r="R947" s="35"/>
      <c r="S947" s="36"/>
      <c r="T947" s="36"/>
    </row>
    <row r="948" spans="2:20" ht="14.25" customHeight="1" x14ac:dyDescent="0.25">
      <c r="B948" s="34"/>
      <c r="R948" s="35"/>
      <c r="S948" s="36"/>
      <c r="T948" s="36"/>
    </row>
    <row r="949" spans="2:20" ht="14.25" customHeight="1" x14ac:dyDescent="0.25">
      <c r="B949" s="34"/>
      <c r="R949" s="35"/>
      <c r="S949" s="36"/>
      <c r="T949" s="36"/>
    </row>
    <row r="950" spans="2:20" ht="14.25" customHeight="1" x14ac:dyDescent="0.25">
      <c r="B950" s="34"/>
      <c r="R950" s="35"/>
      <c r="S950" s="36"/>
      <c r="T950" s="36"/>
    </row>
    <row r="951" spans="2:20" ht="14.25" customHeight="1" x14ac:dyDescent="0.25">
      <c r="B951" s="34"/>
      <c r="R951" s="35"/>
      <c r="S951" s="36"/>
      <c r="T951" s="36"/>
    </row>
    <row r="952" spans="2:20" ht="14.25" customHeight="1" x14ac:dyDescent="0.25">
      <c r="B952" s="34"/>
      <c r="R952" s="35"/>
      <c r="S952" s="36"/>
      <c r="T952" s="36"/>
    </row>
    <row r="953" spans="2:20" ht="14.25" customHeight="1" x14ac:dyDescent="0.25">
      <c r="B953" s="34"/>
      <c r="R953" s="35"/>
      <c r="S953" s="36"/>
      <c r="T953" s="36"/>
    </row>
    <row r="954" spans="2:20" ht="14.25" customHeight="1" x14ac:dyDescent="0.25">
      <c r="B954" s="34"/>
      <c r="R954" s="35"/>
      <c r="S954" s="36"/>
      <c r="T954" s="36"/>
    </row>
    <row r="955" spans="2:20" ht="14.25" customHeight="1" x14ac:dyDescent="0.25">
      <c r="B955" s="34"/>
      <c r="R955" s="35"/>
      <c r="S955" s="36"/>
      <c r="T955" s="36"/>
    </row>
    <row r="956" spans="2:20" ht="14.25" customHeight="1" x14ac:dyDescent="0.25">
      <c r="B956" s="34"/>
      <c r="R956" s="35"/>
      <c r="S956" s="36"/>
      <c r="T956" s="36"/>
    </row>
    <row r="957" spans="2:20" ht="14.25" customHeight="1" x14ac:dyDescent="0.25">
      <c r="B957" s="34"/>
      <c r="R957" s="35"/>
      <c r="S957" s="36"/>
      <c r="T957" s="36"/>
    </row>
    <row r="958" spans="2:20" ht="14.25" customHeight="1" x14ac:dyDescent="0.25">
      <c r="B958" s="34"/>
      <c r="R958" s="35"/>
      <c r="S958" s="36"/>
      <c r="T958" s="36"/>
    </row>
    <row r="959" spans="2:20" ht="14.25" customHeight="1" x14ac:dyDescent="0.25">
      <c r="B959" s="34"/>
      <c r="R959" s="35"/>
      <c r="S959" s="36"/>
      <c r="T959" s="36"/>
    </row>
    <row r="960" spans="2:20" ht="14.25" customHeight="1" x14ac:dyDescent="0.25">
      <c r="B960" s="34"/>
      <c r="R960" s="35"/>
      <c r="S960" s="36"/>
      <c r="T960" s="36"/>
    </row>
    <row r="961" spans="2:20" ht="14.25" customHeight="1" x14ac:dyDescent="0.25">
      <c r="B961" s="34"/>
      <c r="R961" s="35"/>
      <c r="S961" s="36"/>
      <c r="T961" s="36"/>
    </row>
    <row r="962" spans="2:20" ht="14.25" customHeight="1" x14ac:dyDescent="0.25">
      <c r="B962" s="34"/>
      <c r="R962" s="35"/>
      <c r="S962" s="36"/>
      <c r="T962" s="36"/>
    </row>
    <row r="963" spans="2:20" ht="14.25" customHeight="1" x14ac:dyDescent="0.25">
      <c r="B963" s="34"/>
      <c r="R963" s="35"/>
      <c r="S963" s="36"/>
      <c r="T963" s="36"/>
    </row>
    <row r="964" spans="2:20" ht="14.25" customHeight="1" x14ac:dyDescent="0.25">
      <c r="B964" s="34"/>
      <c r="R964" s="35"/>
      <c r="S964" s="36"/>
      <c r="T964" s="36"/>
    </row>
    <row r="965" spans="2:20" ht="14.25" customHeight="1" x14ac:dyDescent="0.25">
      <c r="B965" s="34"/>
      <c r="R965" s="35"/>
      <c r="S965" s="36"/>
      <c r="T965" s="36"/>
    </row>
    <row r="966" spans="2:20" ht="14.25" customHeight="1" x14ac:dyDescent="0.25">
      <c r="B966" s="34"/>
      <c r="R966" s="35"/>
      <c r="S966" s="36"/>
      <c r="T966" s="36"/>
    </row>
    <row r="967" spans="2:20" ht="14.25" customHeight="1" x14ac:dyDescent="0.25">
      <c r="B967" s="34"/>
      <c r="R967" s="35"/>
      <c r="S967" s="36"/>
      <c r="T967" s="36"/>
    </row>
    <row r="968" spans="2:20" ht="14.25" customHeight="1" x14ac:dyDescent="0.25">
      <c r="B968" s="34"/>
      <c r="R968" s="35"/>
      <c r="S968" s="36"/>
      <c r="T968" s="36"/>
    </row>
    <row r="969" spans="2:20" ht="14.25" customHeight="1" x14ac:dyDescent="0.25">
      <c r="B969" s="34"/>
      <c r="R969" s="35"/>
      <c r="S969" s="36"/>
      <c r="T969" s="36"/>
    </row>
    <row r="970" spans="2:20" ht="14.25" customHeight="1" x14ac:dyDescent="0.25">
      <c r="B970" s="34"/>
      <c r="R970" s="35"/>
      <c r="S970" s="36"/>
      <c r="T970" s="36"/>
    </row>
    <row r="971" spans="2:20" ht="14.25" customHeight="1" x14ac:dyDescent="0.25">
      <c r="B971" s="34"/>
      <c r="R971" s="35"/>
      <c r="S971" s="36"/>
      <c r="T971" s="36"/>
    </row>
    <row r="972" spans="2:20" ht="14.25" customHeight="1" x14ac:dyDescent="0.25">
      <c r="B972" s="34"/>
      <c r="R972" s="35"/>
      <c r="S972" s="36"/>
      <c r="T972" s="36"/>
    </row>
    <row r="973" spans="2:20" ht="14.25" customHeight="1" x14ac:dyDescent="0.25">
      <c r="B973" s="34"/>
      <c r="R973" s="35"/>
      <c r="S973" s="36"/>
      <c r="T973" s="36"/>
    </row>
    <row r="974" spans="2:20" ht="14.25" customHeight="1" x14ac:dyDescent="0.25">
      <c r="B974" s="34"/>
      <c r="R974" s="35"/>
      <c r="S974" s="36"/>
      <c r="T974" s="36"/>
    </row>
    <row r="975" spans="2:20" ht="14.25" customHeight="1" x14ac:dyDescent="0.25">
      <c r="B975" s="34"/>
      <c r="R975" s="35"/>
      <c r="S975" s="36"/>
      <c r="T975" s="36"/>
    </row>
    <row r="976" spans="2:20" ht="14.25" customHeight="1" x14ac:dyDescent="0.25">
      <c r="B976" s="34"/>
      <c r="R976" s="35"/>
      <c r="S976" s="36"/>
      <c r="T976" s="36"/>
    </row>
    <row r="977" spans="2:20" ht="14.25" customHeight="1" x14ac:dyDescent="0.25">
      <c r="B977" s="34"/>
      <c r="R977" s="35"/>
      <c r="S977" s="36"/>
      <c r="T977" s="36"/>
    </row>
    <row r="978" spans="2:20" ht="14.25" customHeight="1" x14ac:dyDescent="0.25">
      <c r="B978" s="34"/>
      <c r="R978" s="35"/>
      <c r="S978" s="36"/>
      <c r="T978" s="36"/>
    </row>
    <row r="979" spans="2:20" ht="14.25" customHeight="1" x14ac:dyDescent="0.25">
      <c r="B979" s="34"/>
      <c r="R979" s="35"/>
      <c r="S979" s="36"/>
      <c r="T979" s="36"/>
    </row>
    <row r="980" spans="2:20" ht="14.25" customHeight="1" x14ac:dyDescent="0.25">
      <c r="B980" s="34"/>
      <c r="R980" s="35"/>
      <c r="S980" s="36"/>
      <c r="T980" s="36"/>
    </row>
    <row r="981" spans="2:20" ht="14.25" customHeight="1" x14ac:dyDescent="0.25">
      <c r="B981" s="34"/>
      <c r="R981" s="35"/>
      <c r="S981" s="36"/>
      <c r="T981" s="36"/>
    </row>
    <row r="982" spans="2:20" ht="14.25" customHeight="1" x14ac:dyDescent="0.25">
      <c r="B982" s="34"/>
      <c r="R982" s="35"/>
      <c r="S982" s="36"/>
      <c r="T982" s="36"/>
    </row>
    <row r="983" spans="2:20" ht="14.25" customHeight="1" x14ac:dyDescent="0.25">
      <c r="B983" s="34"/>
      <c r="R983" s="35"/>
      <c r="S983" s="36"/>
      <c r="T983" s="36"/>
    </row>
    <row r="984" spans="2:20" ht="14.25" customHeight="1" x14ac:dyDescent="0.25">
      <c r="B984" s="34"/>
      <c r="R984" s="35"/>
      <c r="S984" s="36"/>
      <c r="T984" s="36"/>
    </row>
    <row r="985" spans="2:20" ht="14.25" customHeight="1" x14ac:dyDescent="0.25">
      <c r="B985" s="34"/>
      <c r="R985" s="35"/>
      <c r="S985" s="36"/>
      <c r="T985" s="36"/>
    </row>
    <row r="986" spans="2:20" ht="14.25" customHeight="1" x14ac:dyDescent="0.25">
      <c r="B986" s="34"/>
      <c r="R986" s="35"/>
      <c r="S986" s="36"/>
      <c r="T986" s="36"/>
    </row>
    <row r="987" spans="2:20" ht="14.25" customHeight="1" x14ac:dyDescent="0.25">
      <c r="B987" s="34"/>
      <c r="R987" s="35"/>
      <c r="S987" s="36"/>
      <c r="T987" s="36"/>
    </row>
    <row r="988" spans="2:20" ht="14.25" customHeight="1" x14ac:dyDescent="0.25">
      <c r="B988" s="34"/>
      <c r="R988" s="35"/>
      <c r="S988" s="36"/>
      <c r="T988" s="36"/>
    </row>
    <row r="989" spans="2:20" ht="14.25" customHeight="1" x14ac:dyDescent="0.25">
      <c r="B989" s="34"/>
      <c r="R989" s="35"/>
      <c r="S989" s="36"/>
      <c r="T989" s="36"/>
    </row>
    <row r="990" spans="2:20" ht="14.25" customHeight="1" x14ac:dyDescent="0.25">
      <c r="B990" s="34"/>
      <c r="R990" s="35"/>
      <c r="S990" s="36"/>
      <c r="T990" s="36"/>
    </row>
    <row r="991" spans="2:20" ht="14.25" customHeight="1" x14ac:dyDescent="0.25">
      <c r="B991" s="34"/>
      <c r="R991" s="35"/>
      <c r="S991" s="36"/>
      <c r="T991" s="36"/>
    </row>
  </sheetData>
  <sortState ref="B19:T22">
    <sortCondition ref="B19"/>
  </sortState>
  <mergeCells count="44">
    <mergeCell ref="T9:T10"/>
    <mergeCell ref="G9:G10"/>
    <mergeCell ref="I9:I10"/>
    <mergeCell ref="J9:J10"/>
    <mergeCell ref="K9:K10"/>
    <mergeCell ref="L9:L10"/>
    <mergeCell ref="M9:M10"/>
    <mergeCell ref="N9:N10"/>
    <mergeCell ref="O9:O10"/>
    <mergeCell ref="P9:P10"/>
    <mergeCell ref="Q9:Q10"/>
    <mergeCell ref="R9:R10"/>
    <mergeCell ref="S9:S10"/>
    <mergeCell ref="C7:C8"/>
    <mergeCell ref="D7:D8"/>
    <mergeCell ref="E7:E8"/>
    <mergeCell ref="A27:R27"/>
    <mergeCell ref="A28:R28"/>
    <mergeCell ref="A26:B26"/>
    <mergeCell ref="A9:A10"/>
    <mergeCell ref="B9:B10"/>
    <mergeCell ref="C9:C10"/>
    <mergeCell ref="A5:K5"/>
    <mergeCell ref="I7:K7"/>
    <mergeCell ref="L7:N7"/>
    <mergeCell ref="L5:Q5"/>
    <mergeCell ref="R5:T5"/>
    <mergeCell ref="H6:Q6"/>
    <mergeCell ref="R6:R8"/>
    <mergeCell ref="S6:S8"/>
    <mergeCell ref="T6:T8"/>
    <mergeCell ref="H7:H8"/>
    <mergeCell ref="O7:Q7"/>
    <mergeCell ref="A6:A8"/>
    <mergeCell ref="B6:B8"/>
    <mergeCell ref="C6:E6"/>
    <mergeCell ref="F6:F8"/>
    <mergeCell ref="G6:G8"/>
    <mergeCell ref="A1:T1"/>
    <mergeCell ref="A2:T2"/>
    <mergeCell ref="A3:T3"/>
    <mergeCell ref="A4:K4"/>
    <mergeCell ref="L4:Q4"/>
    <mergeCell ref="R4:T4"/>
  </mergeCells>
  <pageMargins left="0.7" right="0.7" top="0.75" bottom="0.75" header="0" footer="0"/>
  <pageSetup paperSize="9" scale="5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1</vt:i4>
      </vt:variant>
    </vt:vector>
  </HeadingPairs>
  <TitlesOfParts>
    <vt:vector size="3" baseType="lpstr">
      <vt:lpstr>1 rok </vt:lpstr>
      <vt:lpstr>2 rok </vt:lpstr>
      <vt:lpstr>'2 rok 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Anna Kołodziej</cp:lastModifiedBy>
  <cp:lastPrinted>2025-05-29T08:46:53Z</cp:lastPrinted>
  <dcterms:created xsi:type="dcterms:W3CDTF">2006-09-16T00:00:00Z</dcterms:created>
  <dcterms:modified xsi:type="dcterms:W3CDTF">2026-05-14T11:33:50Z</dcterms:modified>
</cp:coreProperties>
</file>